
<file path=[Content_Types].xml><?xml version="1.0" encoding="utf-8"?>
<Types xmlns="http://schemas.openxmlformats.org/package/2006/content-types">
  <Override PartName="/xl/worksheets/sheet3.xml" ContentType="application/vnd.openxmlformats-officedocument.spreadsheetml.worksheet+xml"/>
  <Default Extension="rels" ContentType="application/vnd.openxmlformats-package.relationships+xml"/>
  <Override PartName="/xl/worksheets/sheet12.xml" ContentType="application/vnd.openxmlformats-officedocument.spreadsheetml.worksheet+xml"/>
  <Override PartName="/xl/comments5.xml" ContentType="application/vnd.openxmlformats-officedocument.spreadsheetml.comments+xml"/>
  <Default Extension="xml" ContentType="application/xml"/>
  <Override PartName="/xl/worksheets/sheet10.xml" ContentType="application/vnd.openxmlformats-officedocument.spreadsheetml.worksheet+xml"/>
  <Override PartName="/xl/comments3.xml" ContentType="application/vnd.openxmlformats-officedocument.spreadsheetml.comments+xml"/>
  <Override PartName="/xl/comments12.xml" ContentType="application/vnd.openxmlformats-officedocument.spreadsheetml.comments+xml"/>
  <Override PartName="/xl/calcChain.xml" ContentType="application/vnd.openxmlformats-officedocument.spreadsheetml.calcChain+xml"/>
  <Override PartName="/xl/worksheets/sheet1.xml" ContentType="application/vnd.openxmlformats-officedocument.spreadsheetml.worksheet+xml"/>
  <Override PartName="/xl/worksheets/sheet8.xml" ContentType="application/vnd.openxmlformats-officedocument.spreadsheetml.worksheet+xml"/>
  <Override PartName="/xl/comments1.xml" ContentType="application/vnd.openxmlformats-officedocument.spreadsheetml.comments+xml"/>
  <Override PartName="/xl/comments10.xml" ContentType="application/vnd.openxmlformats-officedocument.spreadsheetml.comments+xml"/>
  <Override PartName="/xl/worksheets/sheet17.xml" ContentType="application/vnd.openxmlformats-officedocument.spreadsheetml.worksheet+xml"/>
  <Override PartName="/xl/worksheets/sheet6.xml" ContentType="application/vnd.openxmlformats-officedocument.spreadsheetml.worksheet+xml"/>
  <Override PartName="/docProps/core.xml" ContentType="application/vnd.openxmlformats-package.core-properties+xml"/>
  <Override PartName="/xl/worksheets/sheet15.xml" ContentType="application/vnd.openxmlformats-officedocument.spreadsheetml.worksheet+xml"/>
  <Override PartName="/xl/comments8.xml" ContentType="application/vnd.openxmlformats-officedocument.spreadsheetml.comments+xml"/>
  <Override PartName="/xl/worksheets/sheet4.xml" ContentType="application/vnd.openxmlformats-officedocument.spreadsheetml.worksheet+xml"/>
  <Override PartName="/docProps/app.xml" ContentType="application/vnd.openxmlformats-officedocument.extended-properties+xml"/>
  <Override PartName="/xl/comments6.xml" ContentType="application/vnd.openxmlformats-officedocument.spreadsheetml.comments+xml"/>
  <Override PartName="/xl/worksheets/sheet13.xml" ContentType="application/vnd.openxmlformats-officedocument.spreadsheetml.worksheet+xml"/>
  <Override PartName="/xl/comments4.xml" ContentType="application/vnd.openxmlformats-officedocument.spreadsheetml.comments+xml"/>
  <Override PartName="/xl/worksheets/sheet11.xml" ContentType="application/vnd.openxmlformats-officedocument.spreadsheetml.worksheet+xml"/>
  <Override PartName="/xl/comments13.xml" ContentType="application/vnd.openxmlformats-officedocument.spreadsheetml.comments+xml"/>
  <Override PartName="/xl/worksheets/sheet2.xml" ContentType="application/vnd.openxmlformats-officedocument.spreadsheetml.worksheet+xml"/>
  <Override PartName="/xl/worksheets/sheet9.xml" ContentType="application/vnd.openxmlformats-officedocument.spreadsheetml.worksheet+xml"/>
  <Override PartName="/xl/comments2.xml" ContentType="application/vnd.openxmlformats-officedocument.spreadsheetml.comments+xml"/>
  <Override PartName="/xl/styles.xml" ContentType="application/vnd.openxmlformats-officedocument.spreadsheetml.styles+xml"/>
  <Override PartName="/xl/theme/theme1.xml" ContentType="application/vnd.openxmlformats-officedocument.theme+xml"/>
  <Default Extension="vml" ContentType="application/vnd.openxmlformats-officedocument.vmlDrawing"/>
  <Override PartName="/xl/comments11.xml" ContentType="application/vnd.openxmlformats-officedocument.spreadsheetml.comments+xml"/>
  <Override PartName="/xl/sharedStrings.xml" ContentType="application/vnd.openxmlformats-officedocument.spreadsheetml.sharedStrings+xml"/>
  <Override PartName="/xl/worksheets/sheet7.xml" ContentType="application/vnd.openxmlformats-officedocument.spreadsheetml.worksheet+xml"/>
  <Override PartName="/xl/worksheets/sheet16.xml" ContentType="application/vnd.openxmlformats-officedocument.spreadsheetml.worksheet+xml"/>
  <Override PartName="/xl/comments9.xml" ContentType="application/vnd.openxmlformats-officedocument.spreadsheetml.comments+xml"/>
  <Override PartName="/xl/workbook.xml" ContentType="application/vnd.openxmlformats-officedocument.spreadsheetml.sheet.main+xml"/>
  <Override PartName="/xl/worksheets/sheet5.xml" ContentType="application/vnd.openxmlformats-officedocument.spreadsheetml.worksheet+xml"/>
  <Override PartName="/xl/worksheets/sheet14.xml" ContentType="application/vnd.openxmlformats-officedocument.spreadsheetml.worksheet+xml"/>
  <Override PartName="/xl/comments7.xml" ContentType="application/vnd.openxmlformats-officedocument.spreadsheetml.comments+xml"/>
  <Override PartName="/xl/drawings/drawing1.xml" ContentType="application/vnd.openxmlformats-officedocument.drawing+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5" rupBuild="4505"/>
  <workbookPr autoCompressPictures="0"/>
  <bookViews>
    <workbookView xWindow="960" yWindow="640" windowWidth="17720" windowHeight="11260" tabRatio="577"/>
  </bookViews>
  <sheets>
    <sheet name="Sources" sheetId="4" r:id="rId1"/>
    <sheet name="Cinnamon" sheetId="1" r:id="rId2"/>
    <sheet name="Cloves" sheetId="2" r:id="rId3"/>
    <sheet name="Mace" sheetId="3" r:id="rId4"/>
    <sheet name="Nutmeg" sheetId="5" r:id="rId5"/>
    <sheet name="Coffee" sheetId="6" r:id="rId6"/>
    <sheet name="Sugar" sheetId="7" r:id="rId7"/>
    <sheet name="Indigo" sheetId="8" r:id="rId8"/>
    <sheet name="Cotton yarn" sheetId="9" r:id="rId9"/>
    <sheet name="Pepper" sheetId="10" r:id="rId10"/>
    <sheet name="Tin" sheetId="11" r:id="rId11"/>
    <sheet name="Copper" sheetId="12" r:id="rId12"/>
    <sheet name="Tea" sheetId="13" r:id="rId13"/>
    <sheet name="Silk" sheetId="14" r:id="rId14"/>
    <sheet name="Textiles" sheetId="15" r:id="rId15"/>
    <sheet name="Saltpeter" sheetId="16" r:id="rId16"/>
    <sheet name="Porcelain" sheetId="17" r:id="rId17"/>
  </sheets>
  <calcPr calcId="130407" calcOnSave="0"/>
  <extLst>
    <ext xmlns:mx="http://schemas.microsoft.com/office/mac/excel/2008/main" uri="http://schemas.microsoft.com/office/mac/excel/2008/main">
      <mx:ArchID Flags="2"/>
    </ext>
  </extLst>
</workbook>
</file>

<file path=xl/calcChain.xml><?xml version="1.0" encoding="utf-8"?>
<calcChain xmlns="http://schemas.openxmlformats.org/spreadsheetml/2006/main">
  <c r="A16" i="1"/>
  <c r="A17"/>
  <c r="A18"/>
  <c r="A19"/>
  <c r="A20"/>
  <c r="A21"/>
  <c r="A22"/>
  <c r="A23"/>
  <c r="A24"/>
  <c r="A25"/>
  <c r="A26"/>
  <c r="A27"/>
  <c r="A28"/>
  <c r="A29"/>
  <c r="A30"/>
  <c r="A31"/>
  <c r="A32"/>
  <c r="A33"/>
  <c r="A34"/>
  <c r="A35"/>
  <c r="A36"/>
  <c r="A37"/>
  <c r="A38"/>
  <c r="A39"/>
  <c r="A40"/>
  <c r="A41"/>
  <c r="A42"/>
  <c r="A43"/>
  <c r="A44"/>
  <c r="A45"/>
  <c r="A46"/>
  <c r="A47"/>
  <c r="A48"/>
  <c r="A49"/>
  <c r="A50"/>
  <c r="A51"/>
  <c r="A52"/>
  <c r="A53"/>
  <c r="A54"/>
  <c r="A55"/>
  <c r="A56"/>
  <c r="A57"/>
  <c r="A58"/>
  <c r="A59"/>
  <c r="A60"/>
  <c r="A61"/>
  <c r="A62"/>
  <c r="A63"/>
  <c r="A64"/>
  <c r="A65"/>
  <c r="A66"/>
  <c r="A67"/>
  <c r="A68"/>
  <c r="A69"/>
  <c r="A70"/>
  <c r="A71"/>
  <c r="A72"/>
  <c r="A73"/>
  <c r="A74"/>
  <c r="A75"/>
  <c r="A76"/>
  <c r="A77"/>
  <c r="A78"/>
  <c r="A79"/>
  <c r="A80"/>
  <c r="A81"/>
  <c r="A82"/>
  <c r="A83"/>
  <c r="A84"/>
  <c r="A85"/>
  <c r="A86"/>
  <c r="A87"/>
  <c r="A88"/>
  <c r="A89"/>
  <c r="A90"/>
  <c r="A91"/>
  <c r="A92"/>
  <c r="A93"/>
  <c r="A94"/>
  <c r="A95"/>
  <c r="A96"/>
  <c r="A97"/>
  <c r="A98"/>
  <c r="A99"/>
  <c r="A100"/>
  <c r="A101"/>
  <c r="A102"/>
  <c r="A103"/>
  <c r="A104"/>
  <c r="A105"/>
  <c r="A106"/>
  <c r="A107"/>
  <c r="A108"/>
  <c r="A109"/>
  <c r="A110"/>
  <c r="A111"/>
  <c r="A112"/>
  <c r="A113"/>
  <c r="A114"/>
  <c r="A115"/>
  <c r="A116"/>
  <c r="A117"/>
  <c r="A118"/>
  <c r="A119"/>
  <c r="A120"/>
  <c r="A121"/>
  <c r="A122"/>
  <c r="A123"/>
  <c r="A124"/>
  <c r="A125"/>
  <c r="A126"/>
  <c r="A127"/>
  <c r="A128"/>
  <c r="A129"/>
  <c r="A130"/>
  <c r="A131"/>
  <c r="A132"/>
  <c r="A133"/>
  <c r="A134"/>
  <c r="A135"/>
  <c r="A136"/>
  <c r="A137"/>
  <c r="A138"/>
  <c r="A139"/>
  <c r="A140"/>
  <c r="A141"/>
  <c r="A142"/>
  <c r="A143"/>
  <c r="A144"/>
  <c r="A145"/>
  <c r="A146"/>
  <c r="A147"/>
  <c r="A148"/>
  <c r="A149"/>
  <c r="A150"/>
  <c r="A151"/>
  <c r="A152"/>
  <c r="A153"/>
  <c r="A154"/>
  <c r="A155"/>
  <c r="A156"/>
  <c r="A157"/>
  <c r="A158"/>
  <c r="A159"/>
  <c r="A160"/>
  <c r="A161"/>
  <c r="A162"/>
  <c r="A163"/>
  <c r="A164"/>
  <c r="A165"/>
  <c r="A166"/>
  <c r="A167"/>
  <c r="A168"/>
  <c r="A169"/>
  <c r="A170"/>
  <c r="A171"/>
  <c r="A172"/>
  <c r="A173"/>
  <c r="A174"/>
  <c r="A175"/>
  <c r="A176"/>
  <c r="A177"/>
  <c r="A178"/>
  <c r="A179"/>
  <c r="A180"/>
  <c r="A181"/>
  <c r="A182"/>
  <c r="A183"/>
  <c r="A184"/>
  <c r="A185"/>
  <c r="A186"/>
  <c r="A187"/>
  <c r="A188"/>
  <c r="A189"/>
  <c r="A190"/>
  <c r="A191"/>
  <c r="A192"/>
  <c r="A193"/>
  <c r="A194"/>
  <c r="A195"/>
  <c r="A14"/>
  <c r="A13"/>
  <c r="A12"/>
  <c r="A11"/>
  <c r="A10"/>
  <c r="A9"/>
  <c r="A8"/>
  <c r="A7"/>
  <c r="A6"/>
  <c r="A5"/>
  <c r="A4"/>
  <c r="A3"/>
  <c r="D195" i="6"/>
  <c r="D194"/>
  <c r="D193"/>
  <c r="D192"/>
  <c r="D191"/>
  <c r="D189"/>
  <c r="D188"/>
  <c r="D187"/>
  <c r="D186"/>
  <c r="D185"/>
  <c r="D184"/>
  <c r="D183"/>
  <c r="D182"/>
  <c r="D181"/>
  <c r="D180"/>
  <c r="D179"/>
  <c r="D178"/>
  <c r="D177"/>
  <c r="D176"/>
  <c r="D175"/>
  <c r="D174"/>
  <c r="D173"/>
  <c r="D172"/>
  <c r="D171"/>
  <c r="D170"/>
  <c r="D169"/>
  <c r="D168"/>
  <c r="D167"/>
  <c r="D166"/>
  <c r="D165"/>
  <c r="D164"/>
  <c r="D163"/>
  <c r="D162"/>
  <c r="D161"/>
  <c r="D160"/>
  <c r="D159"/>
  <c r="D158"/>
  <c r="D157"/>
  <c r="D156"/>
  <c r="D155"/>
  <c r="D153"/>
  <c r="D152"/>
  <c r="D151"/>
  <c r="D150"/>
  <c r="D149"/>
  <c r="D148"/>
  <c r="D147"/>
  <c r="D146"/>
  <c r="D145"/>
  <c r="D143"/>
  <c r="D142"/>
  <c r="D141"/>
  <c r="D140"/>
  <c r="D139"/>
  <c r="D138"/>
  <c r="D137"/>
  <c r="D136"/>
  <c r="D135"/>
  <c r="D134"/>
  <c r="D133"/>
  <c r="D132"/>
  <c r="D131"/>
  <c r="D130"/>
  <c r="D129"/>
  <c r="D128"/>
  <c r="D127"/>
  <c r="D126"/>
  <c r="D125"/>
  <c r="D124"/>
  <c r="D123"/>
  <c r="D122"/>
  <c r="D121"/>
  <c r="D120"/>
  <c r="D119"/>
  <c r="D118"/>
  <c r="D117"/>
  <c r="D116"/>
  <c r="D115"/>
  <c r="D114"/>
  <c r="D113"/>
  <c r="D112"/>
  <c r="D111"/>
  <c r="D110"/>
  <c r="D109"/>
  <c r="D108"/>
  <c r="D107"/>
  <c r="D106"/>
  <c r="A93"/>
  <c r="A92"/>
  <c r="A91"/>
  <c r="A90"/>
  <c r="A89"/>
  <c r="A88"/>
  <c r="A87"/>
  <c r="A86"/>
  <c r="A85"/>
  <c r="A84"/>
  <c r="A83"/>
  <c r="A82"/>
  <c r="A81"/>
  <c r="A80"/>
  <c r="A79"/>
  <c r="A78"/>
  <c r="A77"/>
  <c r="A76"/>
  <c r="A75"/>
  <c r="A74"/>
  <c r="A73"/>
  <c r="A72"/>
  <c r="A71"/>
  <c r="A70"/>
  <c r="A69"/>
  <c r="A68"/>
  <c r="A67"/>
  <c r="A66"/>
  <c r="A65"/>
  <c r="A64"/>
  <c r="A63"/>
  <c r="A62"/>
  <c r="A61"/>
  <c r="A60"/>
  <c r="A59"/>
  <c r="A58"/>
  <c r="A57"/>
  <c r="A56"/>
  <c r="A55"/>
  <c r="A54"/>
  <c r="A53"/>
  <c r="A52"/>
  <c r="A51"/>
  <c r="A50"/>
  <c r="A49"/>
  <c r="A48"/>
  <c r="A47"/>
  <c r="A46"/>
  <c r="A45"/>
  <c r="A44"/>
  <c r="A43"/>
  <c r="A42"/>
  <c r="A41"/>
  <c r="A40"/>
  <c r="A39"/>
  <c r="A38"/>
  <c r="A37"/>
  <c r="A36"/>
  <c r="A35"/>
  <c r="A34"/>
  <c r="A33"/>
  <c r="A32"/>
  <c r="A31"/>
  <c r="A30"/>
  <c r="A29"/>
  <c r="A28"/>
  <c r="A27"/>
  <c r="A26"/>
  <c r="A25"/>
  <c r="A24"/>
  <c r="A23"/>
  <c r="A22"/>
  <c r="A21"/>
  <c r="A20"/>
  <c r="A19"/>
  <c r="A18"/>
  <c r="A17"/>
  <c r="A16"/>
  <c r="A15"/>
  <c r="A14"/>
  <c r="A13"/>
  <c r="A12"/>
  <c r="A11"/>
  <c r="A10"/>
  <c r="A9"/>
  <c r="A8"/>
  <c r="A7"/>
  <c r="A6"/>
  <c r="A5"/>
  <c r="A4"/>
  <c r="A3"/>
  <c r="D137" i="12"/>
  <c r="D136"/>
  <c r="D135"/>
  <c r="D133"/>
  <c r="D131"/>
  <c r="D129"/>
  <c r="D126"/>
  <c r="D121"/>
  <c r="D120"/>
  <c r="D119"/>
  <c r="D118"/>
  <c r="D117"/>
  <c r="D116"/>
  <c r="D115"/>
  <c r="D113"/>
  <c r="D112"/>
  <c r="D111"/>
  <c r="D110"/>
  <c r="D109"/>
  <c r="D107"/>
  <c r="D106"/>
  <c r="D105"/>
  <c r="D104"/>
  <c r="D103"/>
  <c r="D102"/>
  <c r="D101"/>
  <c r="D100"/>
  <c r="D98"/>
  <c r="D97"/>
  <c r="D96"/>
  <c r="A96"/>
  <c r="A97"/>
  <c r="A98"/>
  <c r="A99"/>
  <c r="A100"/>
  <c r="A101"/>
  <c r="A102"/>
  <c r="A103"/>
  <c r="A104"/>
  <c r="A105"/>
  <c r="A106"/>
  <c r="A107"/>
  <c r="A108"/>
  <c r="A109"/>
  <c r="A110"/>
  <c r="A111"/>
  <c r="A112"/>
  <c r="A113"/>
  <c r="A114"/>
  <c r="A115"/>
  <c r="A116"/>
  <c r="A117"/>
  <c r="A118"/>
  <c r="A119"/>
  <c r="A120"/>
  <c r="A121"/>
  <c r="A122"/>
  <c r="A123"/>
  <c r="A124"/>
  <c r="A125"/>
  <c r="A126"/>
  <c r="A127"/>
  <c r="A128"/>
  <c r="A129"/>
  <c r="A130"/>
  <c r="A131"/>
  <c r="A132"/>
  <c r="A133"/>
  <c r="A134"/>
  <c r="A135"/>
  <c r="A136"/>
  <c r="A137"/>
  <c r="A138"/>
  <c r="A139"/>
  <c r="A140"/>
  <c r="A141"/>
  <c r="A142"/>
  <c r="A143"/>
  <c r="A144"/>
  <c r="A145"/>
  <c r="A146"/>
  <c r="A147"/>
  <c r="A148"/>
  <c r="A149"/>
  <c r="A150"/>
  <c r="A151"/>
  <c r="A152"/>
  <c r="A153"/>
  <c r="A154"/>
  <c r="A155"/>
  <c r="A156"/>
  <c r="A157"/>
  <c r="A158"/>
  <c r="A159"/>
  <c r="A160"/>
  <c r="A161"/>
  <c r="A162"/>
  <c r="A163"/>
  <c r="A164"/>
  <c r="A165"/>
  <c r="A166"/>
  <c r="A167"/>
  <c r="A168"/>
  <c r="A169"/>
  <c r="A170"/>
  <c r="A171"/>
  <c r="A172"/>
  <c r="A173"/>
  <c r="A174"/>
  <c r="A175"/>
  <c r="A176"/>
  <c r="A177"/>
  <c r="A178"/>
  <c r="A179"/>
  <c r="A180"/>
  <c r="A181"/>
  <c r="A182"/>
  <c r="A183"/>
  <c r="A184"/>
  <c r="A185"/>
  <c r="A186"/>
  <c r="A187"/>
  <c r="A188"/>
  <c r="A189"/>
  <c r="A190"/>
  <c r="A191"/>
  <c r="A192"/>
  <c r="A193"/>
  <c r="A194"/>
  <c r="A195"/>
  <c r="D95"/>
  <c r="A94"/>
  <c r="A93"/>
  <c r="A92"/>
  <c r="A91"/>
  <c r="A90"/>
  <c r="A89"/>
  <c r="A88"/>
  <c r="A87"/>
  <c r="A86"/>
  <c r="A85"/>
  <c r="A84"/>
  <c r="A83"/>
  <c r="A82"/>
  <c r="A81"/>
  <c r="A80"/>
  <c r="A79"/>
  <c r="A78"/>
  <c r="A77"/>
  <c r="A76"/>
  <c r="A75"/>
  <c r="A74"/>
  <c r="A73"/>
  <c r="A72"/>
  <c r="A71"/>
  <c r="A70"/>
  <c r="A69"/>
  <c r="A68"/>
  <c r="A67"/>
  <c r="A66"/>
  <c r="A65"/>
  <c r="A64"/>
  <c r="A63"/>
  <c r="A62"/>
  <c r="A61"/>
  <c r="A60"/>
  <c r="A59"/>
  <c r="A58"/>
  <c r="A57"/>
  <c r="A56"/>
  <c r="A55"/>
  <c r="A54"/>
  <c r="A53"/>
  <c r="A52"/>
  <c r="A51"/>
  <c r="A50"/>
  <c r="A49"/>
  <c r="A48"/>
  <c r="A47"/>
  <c r="A46"/>
  <c r="A45"/>
  <c r="A44"/>
  <c r="A43"/>
  <c r="A42"/>
  <c r="A41"/>
  <c r="A40"/>
  <c r="A39"/>
  <c r="A38"/>
  <c r="A37"/>
  <c r="A36"/>
  <c r="A35"/>
  <c r="A34"/>
  <c r="A33"/>
  <c r="A32"/>
  <c r="A31"/>
  <c r="A30"/>
  <c r="A29"/>
  <c r="A28"/>
  <c r="A27"/>
  <c r="A26"/>
  <c r="A25"/>
  <c r="A24"/>
  <c r="A23"/>
  <c r="A22"/>
  <c r="A21"/>
  <c r="A20"/>
  <c r="A19"/>
  <c r="A18"/>
  <c r="A17"/>
  <c r="A16"/>
  <c r="A15"/>
  <c r="A14"/>
  <c r="A13"/>
  <c r="A12"/>
  <c r="A11"/>
  <c r="A10"/>
  <c r="A9"/>
  <c r="A8"/>
  <c r="A7"/>
  <c r="A6"/>
  <c r="A5"/>
  <c r="A4"/>
  <c r="A3"/>
  <c r="D90"/>
  <c r="D85"/>
  <c r="D70"/>
  <c r="D68"/>
  <c r="D67"/>
  <c r="D66"/>
  <c r="D64"/>
  <c r="D63"/>
  <c r="D61"/>
  <c r="D58"/>
  <c r="D184" i="9"/>
  <c r="D181"/>
  <c r="D179"/>
  <c r="D175"/>
  <c r="D174"/>
  <c r="D173"/>
  <c r="D172"/>
  <c r="D171"/>
  <c r="D170"/>
  <c r="D168"/>
  <c r="D167"/>
  <c r="D166"/>
  <c r="D163"/>
  <c r="D161"/>
  <c r="D160"/>
  <c r="D158"/>
  <c r="D157"/>
  <c r="D156"/>
  <c r="D155"/>
  <c r="D154"/>
  <c r="D153"/>
  <c r="D149"/>
  <c r="D148"/>
  <c r="D147"/>
  <c r="D146"/>
  <c r="D145"/>
  <c r="D129"/>
  <c r="D126"/>
  <c r="D125"/>
  <c r="D123"/>
  <c r="D121"/>
  <c r="D120"/>
  <c r="D118"/>
  <c r="D117"/>
  <c r="D116"/>
  <c r="D113"/>
  <c r="D109"/>
  <c r="D107"/>
  <c r="D106"/>
  <c r="D105"/>
  <c r="D103"/>
  <c r="D101"/>
  <c r="D98"/>
  <c r="D97"/>
  <c r="D96"/>
  <c r="D95"/>
  <c r="D90"/>
  <c r="C76"/>
  <c r="D76"/>
  <c r="D67"/>
  <c r="D66"/>
  <c r="D65"/>
  <c r="D64"/>
  <c r="D63"/>
  <c r="D60"/>
  <c r="D59"/>
  <c r="D58"/>
  <c r="D56"/>
  <c r="D55"/>
  <c r="A16"/>
  <c r="A17"/>
  <c r="A18"/>
  <c r="A19"/>
  <c r="A20"/>
  <c r="A21"/>
  <c r="A22"/>
  <c r="A23"/>
  <c r="A24"/>
  <c r="A25"/>
  <c r="A26"/>
  <c r="A27"/>
  <c r="A28"/>
  <c r="A29"/>
  <c r="A30"/>
  <c r="A31"/>
  <c r="A32"/>
  <c r="A33"/>
  <c r="A34"/>
  <c r="A35"/>
  <c r="A36"/>
  <c r="A37"/>
  <c r="A38"/>
  <c r="A39"/>
  <c r="A40"/>
  <c r="A41"/>
  <c r="A42"/>
  <c r="A43"/>
  <c r="A44"/>
  <c r="A45"/>
  <c r="A46"/>
  <c r="A47"/>
  <c r="A48"/>
  <c r="A49"/>
  <c r="A50"/>
  <c r="A51"/>
  <c r="A52"/>
  <c r="A53"/>
  <c r="A54"/>
  <c r="A55"/>
  <c r="A56"/>
  <c r="A57"/>
  <c r="A58"/>
  <c r="A59"/>
  <c r="A60"/>
  <c r="A61"/>
  <c r="A62"/>
  <c r="A63"/>
  <c r="A64"/>
  <c r="A65"/>
  <c r="A66"/>
  <c r="A67"/>
  <c r="A68"/>
  <c r="A69"/>
  <c r="A70"/>
  <c r="A71"/>
  <c r="A72"/>
  <c r="A73"/>
  <c r="A74"/>
  <c r="A75"/>
  <c r="A76"/>
  <c r="A77"/>
  <c r="A78"/>
  <c r="A79"/>
  <c r="A80"/>
  <c r="A81"/>
  <c r="A82"/>
  <c r="A83"/>
  <c r="A84"/>
  <c r="A85"/>
  <c r="A86"/>
  <c r="A87"/>
  <c r="A88"/>
  <c r="A89"/>
  <c r="A90"/>
  <c r="A91"/>
  <c r="A92"/>
  <c r="A93"/>
  <c r="A94"/>
  <c r="A95"/>
  <c r="A96"/>
  <c r="A97"/>
  <c r="A98"/>
  <c r="A99"/>
  <c r="A100"/>
  <c r="A101"/>
  <c r="A102"/>
  <c r="A103"/>
  <c r="A104"/>
  <c r="A105"/>
  <c r="A106"/>
  <c r="A107"/>
  <c r="A108"/>
  <c r="A109"/>
  <c r="A110"/>
  <c r="A111"/>
  <c r="A112"/>
  <c r="A113"/>
  <c r="A114"/>
  <c r="A115"/>
  <c r="A116"/>
  <c r="A117"/>
  <c r="A118"/>
  <c r="A119"/>
  <c r="A120"/>
  <c r="A121"/>
  <c r="A122"/>
  <c r="A123"/>
  <c r="A124"/>
  <c r="A125"/>
  <c r="A126"/>
  <c r="A127"/>
  <c r="A128"/>
  <c r="A129"/>
  <c r="A130"/>
  <c r="A131"/>
  <c r="A132"/>
  <c r="A133"/>
  <c r="A134"/>
  <c r="A135"/>
  <c r="A136"/>
  <c r="A137"/>
  <c r="A138"/>
  <c r="A139"/>
  <c r="A140"/>
  <c r="A141"/>
  <c r="A142"/>
  <c r="A143"/>
  <c r="A144"/>
  <c r="A145"/>
  <c r="A146"/>
  <c r="A147"/>
  <c r="A148"/>
  <c r="A149"/>
  <c r="A150"/>
  <c r="A151"/>
  <c r="A152"/>
  <c r="A153"/>
  <c r="A154"/>
  <c r="A155"/>
  <c r="A156"/>
  <c r="A157"/>
  <c r="A158"/>
  <c r="A159"/>
  <c r="A160"/>
  <c r="A161"/>
  <c r="A162"/>
  <c r="A163"/>
  <c r="A164"/>
  <c r="A165"/>
  <c r="A166"/>
  <c r="A167"/>
  <c r="A168"/>
  <c r="A169"/>
  <c r="A170"/>
  <c r="A171"/>
  <c r="A172"/>
  <c r="A173"/>
  <c r="A174"/>
  <c r="A175"/>
  <c r="A176"/>
  <c r="A177"/>
  <c r="A178"/>
  <c r="A179"/>
  <c r="A180"/>
  <c r="A181"/>
  <c r="A182"/>
  <c r="A183"/>
  <c r="A184"/>
  <c r="A185"/>
  <c r="A186"/>
  <c r="A187"/>
  <c r="A188"/>
  <c r="A189"/>
  <c r="A190"/>
  <c r="A191"/>
  <c r="A192"/>
  <c r="A193"/>
  <c r="A194"/>
  <c r="A195"/>
  <c r="A14"/>
  <c r="A13"/>
  <c r="A12"/>
  <c r="A11"/>
  <c r="A10"/>
  <c r="A9"/>
  <c r="A8"/>
  <c r="A7"/>
  <c r="A6"/>
  <c r="A5"/>
  <c r="A4"/>
  <c r="A3"/>
  <c r="D195" i="8"/>
  <c r="D184"/>
  <c r="D181"/>
  <c r="D179"/>
  <c r="D175"/>
  <c r="D174"/>
  <c r="D173"/>
  <c r="D172"/>
  <c r="D171"/>
  <c r="D170"/>
  <c r="D169"/>
  <c r="D168"/>
  <c r="D167"/>
  <c r="D166"/>
  <c r="D164"/>
  <c r="D163"/>
  <c r="D161"/>
  <c r="D160"/>
  <c r="D158"/>
  <c r="D157"/>
  <c r="D156"/>
  <c r="D155"/>
  <c r="D154"/>
  <c r="D153"/>
  <c r="D151"/>
  <c r="D149"/>
  <c r="D148"/>
  <c r="D147"/>
  <c r="D146"/>
  <c r="D145"/>
  <c r="D133"/>
  <c r="D132"/>
  <c r="D129"/>
  <c r="D126"/>
  <c r="D125"/>
  <c r="D123"/>
  <c r="D122"/>
  <c r="D121"/>
  <c r="D120"/>
  <c r="D118"/>
  <c r="D117"/>
  <c r="D116"/>
  <c r="D115"/>
  <c r="D109"/>
  <c r="D107"/>
  <c r="D106"/>
  <c r="D105"/>
  <c r="D103"/>
  <c r="D98"/>
  <c r="D97"/>
  <c r="D96"/>
  <c r="A96"/>
  <c r="A97"/>
  <c r="A98"/>
  <c r="A99"/>
  <c r="A100"/>
  <c r="A101"/>
  <c r="A102"/>
  <c r="A103"/>
  <c r="A104"/>
  <c r="A105"/>
  <c r="A106"/>
  <c r="A107"/>
  <c r="A108"/>
  <c r="A109"/>
  <c r="A110"/>
  <c r="A111"/>
  <c r="A112"/>
  <c r="A113"/>
  <c r="A114"/>
  <c r="A115"/>
  <c r="A116"/>
  <c r="A117"/>
  <c r="A118"/>
  <c r="A119"/>
  <c r="A120"/>
  <c r="A121"/>
  <c r="A122"/>
  <c r="A123"/>
  <c r="A124"/>
  <c r="A125"/>
  <c r="A126"/>
  <c r="A127"/>
  <c r="A128"/>
  <c r="A129"/>
  <c r="A130"/>
  <c r="A131"/>
  <c r="A132"/>
  <c r="A133"/>
  <c r="A134"/>
  <c r="A135"/>
  <c r="A136"/>
  <c r="A137"/>
  <c r="A138"/>
  <c r="A139"/>
  <c r="A140"/>
  <c r="A141"/>
  <c r="A142"/>
  <c r="A143"/>
  <c r="A144"/>
  <c r="A145"/>
  <c r="A146"/>
  <c r="A147"/>
  <c r="A148"/>
  <c r="A149"/>
  <c r="A150"/>
  <c r="A151"/>
  <c r="A152"/>
  <c r="A153"/>
  <c r="A154"/>
  <c r="A155"/>
  <c r="A156"/>
  <c r="A157"/>
  <c r="A158"/>
  <c r="A159"/>
  <c r="A160"/>
  <c r="A161"/>
  <c r="A162"/>
  <c r="A163"/>
  <c r="A164"/>
  <c r="A165"/>
  <c r="A166"/>
  <c r="A167"/>
  <c r="A168"/>
  <c r="A169"/>
  <c r="A170"/>
  <c r="A171"/>
  <c r="A172"/>
  <c r="A173"/>
  <c r="A174"/>
  <c r="A175"/>
  <c r="A176"/>
  <c r="A177"/>
  <c r="A178"/>
  <c r="A179"/>
  <c r="A180"/>
  <c r="A181"/>
  <c r="A182"/>
  <c r="A183"/>
  <c r="A184"/>
  <c r="A185"/>
  <c r="A186"/>
  <c r="A187"/>
  <c r="A188"/>
  <c r="A189"/>
  <c r="A190"/>
  <c r="A191"/>
  <c r="A192"/>
  <c r="A193"/>
  <c r="A194"/>
  <c r="A195"/>
  <c r="D95"/>
  <c r="A94"/>
  <c r="A93"/>
  <c r="A92"/>
  <c r="A91"/>
  <c r="A90"/>
  <c r="A89"/>
  <c r="A88"/>
  <c r="A87"/>
  <c r="A86"/>
  <c r="A85"/>
  <c r="A84"/>
  <c r="A83"/>
  <c r="A82"/>
  <c r="A81"/>
  <c r="A80"/>
  <c r="A79"/>
  <c r="A78"/>
  <c r="A77"/>
  <c r="A76"/>
  <c r="A75"/>
  <c r="A74"/>
  <c r="A73"/>
  <c r="A72"/>
  <c r="A71"/>
  <c r="A70"/>
  <c r="A69"/>
  <c r="A68"/>
  <c r="A67"/>
  <c r="A66"/>
  <c r="A65"/>
  <c r="A64"/>
  <c r="A63"/>
  <c r="A62"/>
  <c r="A61"/>
  <c r="A60"/>
  <c r="A59"/>
  <c r="A58"/>
  <c r="A57"/>
  <c r="A56"/>
  <c r="A55"/>
  <c r="A54"/>
  <c r="A53"/>
  <c r="A52"/>
  <c r="A51"/>
  <c r="A50"/>
  <c r="A49"/>
  <c r="A48"/>
  <c r="A47"/>
  <c r="A46"/>
  <c r="A45"/>
  <c r="A44"/>
  <c r="A43"/>
  <c r="A42"/>
  <c r="A41"/>
  <c r="A40"/>
  <c r="A39"/>
  <c r="A38"/>
  <c r="A37"/>
  <c r="A36"/>
  <c r="A35"/>
  <c r="A34"/>
  <c r="A33"/>
  <c r="A32"/>
  <c r="A31"/>
  <c r="A30"/>
  <c r="A29"/>
  <c r="A28"/>
  <c r="A27"/>
  <c r="A26"/>
  <c r="A25"/>
  <c r="A24"/>
  <c r="A23"/>
  <c r="A22"/>
  <c r="A21"/>
  <c r="A20"/>
  <c r="A19"/>
  <c r="A18"/>
  <c r="A17"/>
  <c r="A16"/>
  <c r="A15"/>
  <c r="D67"/>
  <c r="D66"/>
  <c r="D65"/>
  <c r="D64"/>
  <c r="D63"/>
  <c r="D58"/>
  <c r="A12"/>
  <c r="A11"/>
  <c r="A10"/>
  <c r="A9"/>
  <c r="A8"/>
  <c r="A7"/>
  <c r="A6"/>
  <c r="A5"/>
  <c r="A4"/>
  <c r="A3"/>
  <c r="A185" i="5"/>
  <c r="A186"/>
  <c r="A187"/>
  <c r="A188"/>
  <c r="A189"/>
  <c r="A190"/>
  <c r="A191"/>
  <c r="A192"/>
  <c r="A193"/>
  <c r="A194"/>
  <c r="A195"/>
  <c r="A14" i="16"/>
  <c r="A13"/>
  <c r="A12"/>
  <c r="A11"/>
  <c r="A10"/>
  <c r="A9"/>
  <c r="A8"/>
  <c r="A7"/>
  <c r="A6"/>
  <c r="A5"/>
  <c r="A4"/>
  <c r="A3"/>
  <c r="A159" i="14"/>
  <c r="A160"/>
  <c r="A161"/>
  <c r="A162"/>
  <c r="A163"/>
  <c r="A164"/>
  <c r="A165"/>
  <c r="A166"/>
  <c r="A167"/>
  <c r="A168"/>
  <c r="A169"/>
  <c r="A170"/>
  <c r="A171"/>
  <c r="A172"/>
  <c r="A173"/>
  <c r="A174"/>
  <c r="A175"/>
  <c r="A176"/>
  <c r="A177"/>
  <c r="A178"/>
  <c r="A179"/>
  <c r="A180"/>
  <c r="A181"/>
  <c r="A182"/>
  <c r="A183"/>
  <c r="A184"/>
  <c r="A185"/>
  <c r="A186"/>
  <c r="A187"/>
  <c r="A188"/>
  <c r="A189"/>
  <c r="A190"/>
  <c r="A191"/>
  <c r="A192"/>
  <c r="A193"/>
  <c r="A194"/>
  <c r="A195"/>
  <c r="A157"/>
  <c r="A156"/>
  <c r="A155"/>
  <c r="A154"/>
  <c r="A153"/>
  <c r="A152"/>
  <c r="A151"/>
  <c r="A150"/>
  <c r="A149"/>
  <c r="A148"/>
  <c r="A147"/>
  <c r="A146"/>
  <c r="A145"/>
  <c r="A144"/>
  <c r="A143"/>
  <c r="A142"/>
  <c r="A141"/>
  <c r="A140"/>
  <c r="A139"/>
  <c r="A138"/>
  <c r="A137"/>
  <c r="A136"/>
  <c r="A135"/>
  <c r="A134"/>
  <c r="A133"/>
  <c r="A132"/>
  <c r="A131"/>
  <c r="A130"/>
  <c r="A129"/>
  <c r="A128"/>
  <c r="A127"/>
  <c r="A126"/>
  <c r="A125"/>
  <c r="A124"/>
  <c r="A123"/>
  <c r="A122"/>
  <c r="A121"/>
  <c r="A120"/>
  <c r="A119"/>
  <c r="A118"/>
  <c r="A117"/>
  <c r="A116"/>
  <c r="A115"/>
  <c r="A114"/>
  <c r="A113"/>
  <c r="A112"/>
  <c r="A111"/>
  <c r="A110"/>
  <c r="A109"/>
  <c r="A108"/>
  <c r="A107"/>
  <c r="A106"/>
  <c r="A105"/>
  <c r="A104"/>
  <c r="A103"/>
  <c r="A102"/>
  <c r="A101"/>
  <c r="A100"/>
  <c r="A99"/>
  <c r="A98"/>
  <c r="A97"/>
  <c r="A96"/>
  <c r="A95"/>
  <c r="A94"/>
  <c r="A93"/>
  <c r="A92"/>
  <c r="A91"/>
  <c r="A90"/>
  <c r="A89"/>
  <c r="A88"/>
  <c r="A87"/>
  <c r="A86"/>
  <c r="A85"/>
  <c r="A84"/>
  <c r="A83"/>
  <c r="A82"/>
  <c r="A81"/>
  <c r="A80"/>
  <c r="A79"/>
  <c r="A78"/>
  <c r="A77"/>
  <c r="A76"/>
  <c r="A75"/>
  <c r="A74"/>
  <c r="A73"/>
  <c r="A72"/>
  <c r="A71"/>
  <c r="A70"/>
  <c r="A69"/>
  <c r="A68"/>
  <c r="A67"/>
  <c r="A66"/>
  <c r="A65"/>
  <c r="A64"/>
  <c r="A63"/>
  <c r="A62"/>
  <c r="A61"/>
  <c r="A60"/>
  <c r="A59"/>
  <c r="A58"/>
  <c r="A57"/>
  <c r="A56"/>
  <c r="A55"/>
  <c r="A54"/>
  <c r="A53"/>
  <c r="A52"/>
  <c r="A51"/>
  <c r="A50"/>
  <c r="A49"/>
  <c r="A48"/>
  <c r="A47"/>
  <c r="A46"/>
  <c r="A45"/>
  <c r="A44"/>
  <c r="A43"/>
  <c r="A42"/>
  <c r="A41"/>
  <c r="A40"/>
  <c r="A39"/>
  <c r="A38"/>
  <c r="A37"/>
  <c r="A36"/>
  <c r="A35"/>
  <c r="A34"/>
  <c r="A33"/>
  <c r="A32"/>
  <c r="A31"/>
  <c r="A30"/>
  <c r="A29"/>
  <c r="A28"/>
  <c r="A27"/>
  <c r="A26"/>
  <c r="A25"/>
  <c r="A24"/>
  <c r="A23"/>
  <c r="A22"/>
  <c r="A21"/>
  <c r="A20"/>
  <c r="A19"/>
  <c r="A18"/>
  <c r="A17"/>
  <c r="A16"/>
  <c r="A15"/>
  <c r="A14"/>
  <c r="A13"/>
  <c r="A12"/>
  <c r="A11"/>
  <c r="A10"/>
  <c r="A9"/>
  <c r="A8"/>
  <c r="A7"/>
  <c r="A6"/>
  <c r="A5"/>
  <c r="A4"/>
  <c r="A3"/>
  <c r="C18" i="7"/>
  <c r="D181"/>
  <c r="D180"/>
  <c r="D179"/>
  <c r="D177"/>
  <c r="D176"/>
  <c r="D175"/>
  <c r="D174"/>
  <c r="D173"/>
  <c r="D172"/>
  <c r="D171"/>
  <c r="D170"/>
  <c r="D169"/>
  <c r="D168"/>
  <c r="D167"/>
  <c r="D166"/>
  <c r="D165"/>
  <c r="D164"/>
  <c r="D163"/>
  <c r="D162"/>
  <c r="D161"/>
  <c r="D160"/>
  <c r="D159"/>
  <c r="D158"/>
  <c r="D157"/>
  <c r="D156"/>
  <c r="D155"/>
  <c r="D153"/>
  <c r="D152"/>
  <c r="D151"/>
  <c r="D149"/>
  <c r="D148"/>
  <c r="D147"/>
  <c r="D146"/>
  <c r="D145"/>
  <c r="D144"/>
  <c r="D143"/>
  <c r="D142"/>
  <c r="D141"/>
  <c r="D140"/>
  <c r="D137"/>
  <c r="D136"/>
  <c r="D135"/>
  <c r="D134"/>
  <c r="D133"/>
  <c r="D132"/>
  <c r="D129"/>
  <c r="D128"/>
  <c r="D126"/>
  <c r="D125"/>
  <c r="D124"/>
  <c r="D123"/>
  <c r="D122"/>
  <c r="D121"/>
  <c r="D118"/>
  <c r="D117"/>
  <c r="D116"/>
  <c r="D115"/>
  <c r="D114"/>
  <c r="D113"/>
  <c r="D112"/>
  <c r="D111"/>
  <c r="D110"/>
  <c r="D109"/>
  <c r="D108"/>
  <c r="D107"/>
  <c r="D106"/>
  <c r="D105"/>
  <c r="D103"/>
  <c r="D101"/>
  <c r="D99"/>
  <c r="D98"/>
  <c r="D97"/>
  <c r="A96"/>
  <c r="A97"/>
  <c r="A98"/>
  <c r="A99"/>
  <c r="A100"/>
  <c r="A101"/>
  <c r="A102"/>
  <c r="A103"/>
  <c r="A104"/>
  <c r="A105"/>
  <c r="A106"/>
  <c r="A107"/>
  <c r="A108"/>
  <c r="A109"/>
  <c r="A110"/>
  <c r="A111"/>
  <c r="A112"/>
  <c r="A113"/>
  <c r="A114"/>
  <c r="A115"/>
  <c r="A116"/>
  <c r="A117"/>
  <c r="A118"/>
  <c r="A119"/>
  <c r="A120"/>
  <c r="A121"/>
  <c r="A122"/>
  <c r="A123"/>
  <c r="A124"/>
  <c r="A125"/>
  <c r="A126"/>
  <c r="A127"/>
  <c r="A128"/>
  <c r="A129"/>
  <c r="A130"/>
  <c r="A131"/>
  <c r="A132"/>
  <c r="A133"/>
  <c r="A134"/>
  <c r="A135"/>
  <c r="A136"/>
  <c r="A137"/>
  <c r="A138"/>
  <c r="A139"/>
  <c r="A140"/>
  <c r="A141"/>
  <c r="A142"/>
  <c r="A143"/>
  <c r="A144"/>
  <c r="A145"/>
  <c r="A146"/>
  <c r="A147"/>
  <c r="A148"/>
  <c r="A149"/>
  <c r="A150"/>
  <c r="A151"/>
  <c r="A152"/>
  <c r="A153"/>
  <c r="A154"/>
  <c r="A155"/>
  <c r="A156"/>
  <c r="A157"/>
  <c r="A158"/>
  <c r="A159"/>
  <c r="A160"/>
  <c r="A161"/>
  <c r="A162"/>
  <c r="A163"/>
  <c r="A164"/>
  <c r="A165"/>
  <c r="A166"/>
  <c r="A167"/>
  <c r="A168"/>
  <c r="A169"/>
  <c r="A170"/>
  <c r="A171"/>
  <c r="A172"/>
  <c r="A173"/>
  <c r="A174"/>
  <c r="A175"/>
  <c r="A176"/>
  <c r="A177"/>
  <c r="A178"/>
  <c r="A179"/>
  <c r="A180"/>
  <c r="A181"/>
  <c r="A182"/>
  <c r="A183"/>
  <c r="A184"/>
  <c r="A185"/>
  <c r="A186"/>
  <c r="A187"/>
  <c r="A188"/>
  <c r="A189"/>
  <c r="A190"/>
  <c r="A191"/>
  <c r="A192"/>
  <c r="A193"/>
  <c r="A194"/>
  <c r="A195"/>
  <c r="D96"/>
  <c r="D95"/>
  <c r="A94"/>
  <c r="A93"/>
  <c r="A92"/>
  <c r="A91"/>
  <c r="A90"/>
  <c r="A89"/>
  <c r="A88"/>
  <c r="A87"/>
  <c r="A86"/>
  <c r="A85"/>
  <c r="A84"/>
  <c r="A83"/>
  <c r="A82"/>
  <c r="A81"/>
  <c r="A80"/>
  <c r="A79"/>
  <c r="A78"/>
  <c r="A77"/>
  <c r="A76"/>
  <c r="A75"/>
  <c r="A74"/>
  <c r="A73"/>
  <c r="A72"/>
  <c r="A71"/>
  <c r="A70"/>
  <c r="A69"/>
  <c r="A68"/>
  <c r="A67"/>
  <c r="A66"/>
  <c r="A65"/>
  <c r="A64"/>
  <c r="A63"/>
  <c r="A62"/>
  <c r="A61"/>
  <c r="A60"/>
  <c r="A59"/>
  <c r="A58"/>
  <c r="A57"/>
  <c r="A56"/>
  <c r="A55"/>
  <c r="A54"/>
  <c r="A53"/>
  <c r="A52"/>
  <c r="A51"/>
  <c r="A50"/>
  <c r="A49"/>
  <c r="A48"/>
  <c r="A47"/>
  <c r="A46"/>
  <c r="A45"/>
  <c r="A44"/>
  <c r="A43"/>
  <c r="A42"/>
  <c r="A41"/>
  <c r="A40"/>
  <c r="A39"/>
  <c r="A38"/>
  <c r="A37"/>
  <c r="A36"/>
  <c r="A35"/>
  <c r="A34"/>
  <c r="A33"/>
  <c r="A32"/>
  <c r="A31"/>
  <c r="A30"/>
  <c r="A29"/>
  <c r="A28"/>
  <c r="A27"/>
  <c r="A26"/>
  <c r="A25"/>
  <c r="A24"/>
  <c r="A23"/>
  <c r="A22"/>
  <c r="A21"/>
  <c r="A20"/>
  <c r="A19"/>
  <c r="A18"/>
  <c r="A17"/>
  <c r="A16"/>
  <c r="A15"/>
  <c r="D71"/>
  <c r="D66"/>
  <c r="D65"/>
  <c r="D64"/>
  <c r="D63"/>
  <c r="D60"/>
  <c r="D59"/>
  <c r="D57"/>
  <c r="D53"/>
  <c r="D46"/>
  <c r="D36"/>
  <c r="D35"/>
  <c r="D32"/>
  <c r="D18"/>
  <c r="A13"/>
  <c r="A12"/>
  <c r="A11"/>
  <c r="A10"/>
  <c r="A9"/>
  <c r="A8"/>
  <c r="A7"/>
  <c r="A6"/>
  <c r="A5"/>
  <c r="A4"/>
  <c r="A3"/>
  <c r="A61" i="13"/>
  <c r="A62"/>
  <c r="A63"/>
  <c r="A64"/>
  <c r="A65"/>
  <c r="A66"/>
  <c r="A67"/>
  <c r="A68"/>
  <c r="A69"/>
  <c r="A70"/>
  <c r="A71"/>
  <c r="A72"/>
  <c r="A73"/>
  <c r="A74"/>
  <c r="A75"/>
  <c r="A76"/>
  <c r="A77"/>
  <c r="A78"/>
  <c r="A79"/>
  <c r="A80"/>
  <c r="A81"/>
  <c r="A82"/>
  <c r="A83"/>
  <c r="A84"/>
  <c r="A85"/>
  <c r="A86"/>
  <c r="A87"/>
  <c r="A88"/>
  <c r="A89"/>
  <c r="A90"/>
  <c r="A91"/>
  <c r="A92"/>
  <c r="A93"/>
  <c r="A94"/>
  <c r="A95"/>
  <c r="A96"/>
  <c r="A97"/>
  <c r="A98"/>
  <c r="A99"/>
  <c r="A100"/>
  <c r="A101"/>
  <c r="A102"/>
  <c r="A103"/>
  <c r="A104"/>
  <c r="A105"/>
  <c r="A106"/>
  <c r="A107"/>
  <c r="A108"/>
  <c r="A109"/>
  <c r="A110"/>
  <c r="A111"/>
  <c r="A112"/>
  <c r="A113"/>
  <c r="A114"/>
  <c r="A115"/>
  <c r="A116"/>
  <c r="A117"/>
  <c r="A118"/>
  <c r="A119"/>
  <c r="A120"/>
  <c r="A121"/>
  <c r="A122"/>
  <c r="A123"/>
  <c r="A124"/>
  <c r="A125"/>
  <c r="A126"/>
  <c r="A127"/>
  <c r="A128"/>
  <c r="A129"/>
  <c r="A130"/>
  <c r="A131"/>
  <c r="A132"/>
  <c r="A133"/>
  <c r="A134"/>
  <c r="A135"/>
  <c r="A136"/>
  <c r="A137"/>
  <c r="A138"/>
  <c r="A139"/>
  <c r="A140"/>
  <c r="A141"/>
  <c r="A142"/>
  <c r="A143"/>
  <c r="A144"/>
  <c r="A145"/>
  <c r="A146"/>
  <c r="A147"/>
  <c r="A148"/>
  <c r="A149"/>
  <c r="A150"/>
  <c r="A151"/>
  <c r="A152"/>
  <c r="A153"/>
  <c r="A154"/>
  <c r="A155"/>
  <c r="A156"/>
  <c r="A157"/>
  <c r="A158"/>
  <c r="A159"/>
  <c r="A160"/>
  <c r="A161"/>
  <c r="A162"/>
  <c r="A163"/>
  <c r="A164"/>
  <c r="A165"/>
  <c r="A166"/>
  <c r="A167"/>
  <c r="A168"/>
  <c r="A169"/>
  <c r="A170"/>
  <c r="A171"/>
  <c r="A172"/>
  <c r="A173"/>
  <c r="A174"/>
  <c r="A175"/>
  <c r="A176"/>
  <c r="A177"/>
  <c r="A178"/>
  <c r="A179"/>
  <c r="A180"/>
  <c r="A181"/>
  <c r="A182"/>
  <c r="A183"/>
  <c r="A184"/>
  <c r="A185"/>
  <c r="A186"/>
  <c r="A187"/>
  <c r="A188"/>
  <c r="A189"/>
  <c r="A190"/>
  <c r="A191"/>
  <c r="A192"/>
  <c r="A193"/>
  <c r="A194"/>
  <c r="A195"/>
  <c r="A59"/>
  <c r="A58"/>
  <c r="A57"/>
  <c r="A56"/>
  <c r="A55"/>
  <c r="A54"/>
  <c r="A53"/>
  <c r="A52"/>
  <c r="A51"/>
  <c r="A50"/>
  <c r="A49"/>
  <c r="A48"/>
  <c r="A47"/>
  <c r="A46"/>
  <c r="A45"/>
  <c r="A44"/>
  <c r="A43"/>
  <c r="A42"/>
  <c r="A41"/>
  <c r="A40"/>
  <c r="A39"/>
  <c r="A38"/>
  <c r="A37"/>
  <c r="A36"/>
  <c r="A35"/>
  <c r="A34"/>
  <c r="A33"/>
  <c r="A32"/>
  <c r="A31"/>
  <c r="A30"/>
  <c r="A29"/>
  <c r="A28"/>
  <c r="A27"/>
  <c r="A26"/>
  <c r="A25"/>
  <c r="A24"/>
  <c r="A23"/>
  <c r="A22"/>
  <c r="A21"/>
  <c r="A20"/>
  <c r="A19"/>
  <c r="A18"/>
  <c r="A17"/>
  <c r="A16"/>
  <c r="A15"/>
  <c r="A14"/>
  <c r="A13"/>
  <c r="A12"/>
  <c r="A11"/>
  <c r="A10"/>
  <c r="A9"/>
  <c r="A8"/>
  <c r="A7"/>
  <c r="A6"/>
  <c r="A5"/>
  <c r="A4"/>
  <c r="A3"/>
  <c r="A25" i="15"/>
  <c r="A26"/>
  <c r="A27"/>
  <c r="A28"/>
  <c r="A29"/>
  <c r="A30"/>
  <c r="A31"/>
  <c r="A32"/>
  <c r="A33"/>
  <c r="A34"/>
  <c r="A35"/>
  <c r="A36"/>
  <c r="A37"/>
  <c r="A38"/>
  <c r="A39"/>
  <c r="A40"/>
  <c r="A41"/>
  <c r="A42"/>
  <c r="A43"/>
  <c r="A44"/>
  <c r="A45"/>
  <c r="A46"/>
  <c r="A47"/>
  <c r="A48"/>
  <c r="A49"/>
  <c r="A50"/>
  <c r="A51"/>
  <c r="A52"/>
  <c r="A53"/>
  <c r="A54"/>
  <c r="A55"/>
  <c r="A56"/>
  <c r="A57"/>
  <c r="A58"/>
  <c r="A59"/>
  <c r="A60"/>
  <c r="A61"/>
  <c r="A62"/>
  <c r="A63"/>
  <c r="A64"/>
  <c r="A65"/>
  <c r="A66"/>
  <c r="A67"/>
  <c r="A68"/>
  <c r="A69"/>
  <c r="A70"/>
  <c r="A71"/>
  <c r="A72"/>
  <c r="A73"/>
  <c r="A74"/>
  <c r="A75"/>
  <c r="A76"/>
  <c r="A77"/>
  <c r="A78"/>
  <c r="A79"/>
  <c r="A80"/>
  <c r="A81"/>
  <c r="A82"/>
  <c r="A83"/>
  <c r="A84"/>
  <c r="A85"/>
  <c r="A86"/>
  <c r="A87"/>
  <c r="A88"/>
  <c r="A89"/>
  <c r="A90"/>
  <c r="A91"/>
  <c r="A92"/>
  <c r="A93"/>
  <c r="A94"/>
  <c r="A95"/>
  <c r="A96"/>
  <c r="A97"/>
  <c r="A98"/>
  <c r="A99"/>
  <c r="A100"/>
  <c r="A101"/>
  <c r="A102"/>
  <c r="A103"/>
  <c r="A104"/>
  <c r="A105"/>
  <c r="A106"/>
  <c r="A107"/>
  <c r="A108"/>
  <c r="A109"/>
  <c r="A110"/>
  <c r="A111"/>
  <c r="A112"/>
  <c r="A113"/>
  <c r="A114"/>
  <c r="A115"/>
  <c r="A116"/>
  <c r="A117"/>
  <c r="A118"/>
  <c r="A119"/>
  <c r="A120"/>
  <c r="A121"/>
  <c r="A122"/>
  <c r="A123"/>
  <c r="A124"/>
  <c r="A125"/>
  <c r="A126"/>
  <c r="A127"/>
  <c r="A128"/>
  <c r="A129"/>
  <c r="A130"/>
  <c r="A131"/>
  <c r="A132"/>
  <c r="A133"/>
  <c r="A134"/>
  <c r="A135"/>
  <c r="A136"/>
  <c r="A137"/>
  <c r="A138"/>
  <c r="A139"/>
  <c r="A140"/>
  <c r="A141"/>
  <c r="A142"/>
  <c r="A143"/>
  <c r="A144"/>
  <c r="A145"/>
  <c r="A146"/>
  <c r="A147"/>
  <c r="A148"/>
  <c r="A149"/>
  <c r="A150"/>
  <c r="A151"/>
  <c r="A152"/>
  <c r="A153"/>
  <c r="A154"/>
  <c r="A155"/>
  <c r="A156"/>
  <c r="A157"/>
  <c r="A158"/>
  <c r="A159"/>
  <c r="A160"/>
  <c r="A161"/>
  <c r="A162"/>
  <c r="A163"/>
  <c r="A164"/>
  <c r="A165"/>
  <c r="A166"/>
  <c r="A167"/>
  <c r="A168"/>
  <c r="A169"/>
  <c r="A170"/>
  <c r="A171"/>
  <c r="A172"/>
  <c r="A173"/>
  <c r="A174"/>
  <c r="A175"/>
  <c r="A176"/>
  <c r="A177"/>
  <c r="A178"/>
  <c r="A179"/>
  <c r="A180"/>
  <c r="A181"/>
  <c r="A182"/>
  <c r="A183"/>
  <c r="A184"/>
  <c r="A185"/>
  <c r="A186"/>
  <c r="A187"/>
  <c r="A188"/>
  <c r="A189"/>
  <c r="A190"/>
  <c r="A191"/>
  <c r="A192"/>
  <c r="A193"/>
  <c r="A194"/>
  <c r="A195"/>
  <c r="A19"/>
  <c r="A18"/>
  <c r="A17"/>
  <c r="A16"/>
  <c r="A15"/>
  <c r="A14"/>
  <c r="A13"/>
  <c r="A12"/>
  <c r="A11"/>
  <c r="A10"/>
  <c r="A9"/>
  <c r="A8"/>
  <c r="A7"/>
  <c r="A6"/>
  <c r="A5"/>
  <c r="A4"/>
  <c r="A3"/>
  <c r="D184" i="11"/>
  <c r="D181"/>
  <c r="D179"/>
  <c r="D177"/>
  <c r="D176"/>
  <c r="D175"/>
  <c r="D174"/>
  <c r="D173"/>
  <c r="D172"/>
  <c r="D171"/>
  <c r="D170"/>
  <c r="D169"/>
  <c r="D168"/>
  <c r="D167"/>
  <c r="D166"/>
  <c r="D159"/>
  <c r="D158"/>
  <c r="D155"/>
  <c r="D154"/>
  <c r="D153"/>
  <c r="D152"/>
  <c r="D151"/>
  <c r="D150"/>
  <c r="D149"/>
  <c r="D148"/>
  <c r="D147"/>
  <c r="D146"/>
  <c r="C145"/>
  <c r="D145"/>
  <c r="D141"/>
  <c r="D137"/>
  <c r="D136"/>
  <c r="D135"/>
  <c r="D133"/>
  <c r="D132"/>
  <c r="D129"/>
  <c r="D126"/>
  <c r="D125"/>
  <c r="D123"/>
  <c r="D121"/>
  <c r="D120"/>
  <c r="D118"/>
  <c r="D117"/>
  <c r="D116"/>
  <c r="D109"/>
  <c r="D107"/>
  <c r="D106"/>
  <c r="D105"/>
  <c r="D103"/>
  <c r="D101"/>
  <c r="D98"/>
  <c r="D97"/>
  <c r="D96"/>
  <c r="D95"/>
  <c r="D90"/>
  <c r="D85"/>
  <c r="D84"/>
  <c r="D82"/>
  <c r="C79"/>
  <c r="D79"/>
  <c r="D70"/>
  <c r="D66"/>
  <c r="D65"/>
  <c r="D64"/>
  <c r="D63"/>
  <c r="A29"/>
  <c r="A30"/>
  <c r="A31"/>
  <c r="A32"/>
  <c r="A33"/>
  <c r="A34"/>
  <c r="A35"/>
  <c r="A36"/>
  <c r="A37"/>
  <c r="A38"/>
  <c r="A39"/>
  <c r="A40"/>
  <c r="A41"/>
  <c r="A42"/>
  <c r="A43"/>
  <c r="A44"/>
  <c r="A45"/>
  <c r="A46"/>
  <c r="A47"/>
  <c r="A48"/>
  <c r="A49"/>
  <c r="A50"/>
  <c r="A51"/>
  <c r="A52"/>
  <c r="A53"/>
  <c r="A54"/>
  <c r="A55"/>
  <c r="A56"/>
  <c r="A57"/>
  <c r="A58"/>
  <c r="A59"/>
  <c r="A60"/>
  <c r="A61"/>
  <c r="A62"/>
  <c r="A63"/>
  <c r="A64"/>
  <c r="A65"/>
  <c r="A66"/>
  <c r="A67"/>
  <c r="A68"/>
  <c r="A69"/>
  <c r="A70"/>
  <c r="A71"/>
  <c r="A72"/>
  <c r="A73"/>
  <c r="A74"/>
  <c r="A75"/>
  <c r="A76"/>
  <c r="A77"/>
  <c r="A78"/>
  <c r="A79"/>
  <c r="A80"/>
  <c r="A81"/>
  <c r="A82"/>
  <c r="A83"/>
  <c r="A84"/>
  <c r="A85"/>
  <c r="A86"/>
  <c r="A87"/>
  <c r="A88"/>
  <c r="A89"/>
  <c r="A90"/>
  <c r="A91"/>
  <c r="A92"/>
  <c r="A93"/>
  <c r="A94"/>
  <c r="A95"/>
  <c r="A96"/>
  <c r="A97"/>
  <c r="A98"/>
  <c r="A99"/>
  <c r="A100"/>
  <c r="A101"/>
  <c r="A102"/>
  <c r="A103"/>
  <c r="A104"/>
  <c r="A105"/>
  <c r="A106"/>
  <c r="A107"/>
  <c r="A108"/>
  <c r="A109"/>
  <c r="A110"/>
  <c r="A111"/>
  <c r="A112"/>
  <c r="A113"/>
  <c r="A114"/>
  <c r="A115"/>
  <c r="A116"/>
  <c r="A117"/>
  <c r="A118"/>
  <c r="A119"/>
  <c r="A120"/>
  <c r="A121"/>
  <c r="A122"/>
  <c r="A123"/>
  <c r="A124"/>
  <c r="A125"/>
  <c r="A126"/>
  <c r="A127"/>
  <c r="A128"/>
  <c r="A129"/>
  <c r="A130"/>
  <c r="A131"/>
  <c r="A132"/>
  <c r="A133"/>
  <c r="A134"/>
  <c r="A135"/>
  <c r="A136"/>
  <c r="A137"/>
  <c r="A138"/>
  <c r="A139"/>
  <c r="A140"/>
  <c r="A141"/>
  <c r="A142"/>
  <c r="A143"/>
  <c r="A144"/>
  <c r="A145"/>
  <c r="A146"/>
  <c r="A147"/>
  <c r="A148"/>
  <c r="A149"/>
  <c r="A150"/>
  <c r="A151"/>
  <c r="A152"/>
  <c r="A153"/>
  <c r="A154"/>
  <c r="A155"/>
  <c r="A156"/>
  <c r="A157"/>
  <c r="A158"/>
  <c r="A159"/>
  <c r="A160"/>
  <c r="A161"/>
  <c r="A162"/>
  <c r="A163"/>
  <c r="A164"/>
  <c r="A165"/>
  <c r="A166"/>
  <c r="A167"/>
  <c r="A168"/>
  <c r="A169"/>
  <c r="A170"/>
  <c r="A171"/>
  <c r="A172"/>
  <c r="A173"/>
  <c r="A174"/>
  <c r="A175"/>
  <c r="A176"/>
  <c r="A177"/>
  <c r="A178"/>
  <c r="A179"/>
  <c r="A180"/>
  <c r="A181"/>
  <c r="A182"/>
  <c r="A183"/>
  <c r="A184"/>
  <c r="A185"/>
  <c r="A186"/>
  <c r="A187"/>
  <c r="A188"/>
  <c r="A189"/>
  <c r="A190"/>
  <c r="A191"/>
  <c r="A192"/>
  <c r="A193"/>
  <c r="A194"/>
  <c r="A195"/>
  <c r="A27"/>
  <c r="A26"/>
  <c r="A25"/>
  <c r="A24"/>
  <c r="A23"/>
  <c r="A22"/>
  <c r="A21"/>
  <c r="A20"/>
  <c r="A19"/>
  <c r="A18"/>
  <c r="A17"/>
  <c r="A16"/>
  <c r="A15"/>
  <c r="A14"/>
  <c r="A13"/>
  <c r="A12"/>
  <c r="A11"/>
  <c r="A10"/>
  <c r="A9"/>
  <c r="A8"/>
  <c r="A7"/>
  <c r="A6"/>
  <c r="A5"/>
  <c r="A4"/>
  <c r="A3"/>
</calcChain>
</file>

<file path=xl/comments1.xml><?xml version="1.0" encoding="utf-8"?>
<comments xmlns="http://schemas.openxmlformats.org/spreadsheetml/2006/main">
  <authors>
    <author>Zwart, P. de (Pim)</author>
    <author>Pim de Zwart</author>
  </authors>
  <commentList>
    <comment ref="C3" authorId="0">
      <text>
        <r>
          <rPr>
            <b/>
            <sz val="9"/>
            <color indexed="81"/>
            <rFont val="Tahoma"/>
            <family val="2"/>
          </rPr>
          <t>Zwart, P. de (Pim):</t>
        </r>
        <r>
          <rPr>
            <sz val="9"/>
            <color indexed="81"/>
            <rFont val="Tahoma"/>
            <family val="2"/>
          </rPr>
          <t xml:space="preserve">
extrapol</t>
        </r>
      </text>
    </comment>
    <comment ref="C24" authorId="1">
      <text>
        <r>
          <rPr>
            <sz val="9"/>
            <color indexed="81"/>
            <rFont val="Tahoma"/>
            <family val="2"/>
          </rPr>
          <t>Linear interpolation</t>
        </r>
      </text>
    </comment>
    <comment ref="C40" authorId="0">
      <text>
        <r>
          <rPr>
            <b/>
            <sz val="9"/>
            <color indexed="81"/>
            <rFont val="Tahoma"/>
            <family val="2"/>
          </rPr>
          <t>Zwart, P. de (Pim):</t>
        </r>
        <r>
          <rPr>
            <sz val="9"/>
            <color indexed="81"/>
            <rFont val="Tahoma"/>
            <family val="2"/>
          </rPr>
          <t xml:space="preserve">
extrapol</t>
        </r>
      </text>
    </comment>
  </commentList>
</comments>
</file>

<file path=xl/comments10.xml><?xml version="1.0" encoding="utf-8"?>
<comments xmlns="http://schemas.openxmlformats.org/spreadsheetml/2006/main">
  <authors>
    <author>Zwart, P. de (Pim)</author>
  </authors>
  <commentList>
    <comment ref="C1" authorId="0">
      <text>
        <r>
          <rPr>
            <b/>
            <sz val="9"/>
            <color indexed="81"/>
            <rFont val="Tahoma"/>
            <family val="2"/>
          </rPr>
          <t>Zwart, P. de (Pim):</t>
        </r>
        <r>
          <rPr>
            <sz val="9"/>
            <color indexed="81"/>
            <rFont val="Tahoma"/>
            <family val="2"/>
          </rPr>
          <t xml:space="preserve">
Average of VOC auction sales and Posthumus. Green = only Posthumus.</t>
        </r>
      </text>
    </comment>
  </commentList>
</comments>
</file>

<file path=xl/comments11.xml><?xml version="1.0" encoding="utf-8"?>
<comments xmlns="http://schemas.openxmlformats.org/spreadsheetml/2006/main">
  <authors>
    <author>Zwart, P. de (Pim)</author>
  </authors>
  <commentList>
    <comment ref="B1" authorId="0">
      <text>
        <r>
          <rPr>
            <b/>
            <sz val="9"/>
            <color indexed="81"/>
            <rFont val="Tahoma"/>
            <family val="2"/>
          </rPr>
          <t>Zwart, P. de (Pim):</t>
        </r>
        <r>
          <rPr>
            <sz val="9"/>
            <color indexed="81"/>
            <rFont val="Tahoma"/>
            <family val="2"/>
          </rPr>
          <t xml:space="preserve">
average various types of silk</t>
        </r>
      </text>
    </comment>
    <comment ref="C1" authorId="0">
      <text>
        <r>
          <rPr>
            <b/>
            <sz val="9"/>
            <color indexed="81"/>
            <rFont val="Tahoma"/>
            <family val="2"/>
          </rPr>
          <t>Zwart, P. de (Pim):</t>
        </r>
        <r>
          <rPr>
            <sz val="9"/>
            <color indexed="81"/>
            <rFont val="Tahoma"/>
            <family val="2"/>
          </rPr>
          <t xml:space="preserve">
various types of silk; Posthumus and VOC auctions</t>
        </r>
      </text>
    </comment>
    <comment ref="C55" authorId="0">
      <text>
        <r>
          <rPr>
            <sz val="8"/>
            <color indexed="81"/>
            <rFont val="Tahoma"/>
            <family val="2"/>
          </rPr>
          <t>Linear interpolation</t>
        </r>
      </text>
    </comment>
  </commentList>
</comments>
</file>

<file path=xl/comments12.xml><?xml version="1.0" encoding="utf-8"?>
<comments xmlns="http://schemas.openxmlformats.org/spreadsheetml/2006/main">
  <authors>
    <author>Zwart, P. de (Pim)</author>
  </authors>
  <commentList>
    <comment ref="B1" authorId="0">
      <text>
        <r>
          <rPr>
            <b/>
            <sz val="9"/>
            <color indexed="81"/>
            <rFont val="Tahoma"/>
            <family val="2"/>
          </rPr>
          <t>Zwart, P. de (Pim):</t>
        </r>
        <r>
          <rPr>
            <sz val="9"/>
            <color indexed="81"/>
            <rFont val="Tahoma"/>
            <family val="2"/>
          </rPr>
          <t xml:space="preserve">
combination a few different types of "guinees" from Coromandel.</t>
        </r>
      </text>
    </comment>
    <comment ref="C1" authorId="0">
      <text>
        <r>
          <rPr>
            <b/>
            <sz val="9"/>
            <color indexed="81"/>
            <rFont val="Tahoma"/>
            <family val="2"/>
          </rPr>
          <t>Zwart, P. de (Pim):</t>
        </r>
        <r>
          <rPr>
            <sz val="9"/>
            <color indexed="81"/>
            <rFont val="Tahoma"/>
            <family val="2"/>
          </rPr>
          <t xml:space="preserve">
combination of calico  ("katoene lijwaat") from VOC auctions sales and the guinees type from Glamann 1982</t>
        </r>
      </text>
    </comment>
  </commentList>
</comments>
</file>

<file path=xl/comments13.xml><?xml version="1.0" encoding="utf-8"?>
<comments xmlns="http://schemas.openxmlformats.org/spreadsheetml/2006/main">
  <authors>
    <author>Zwart, P. de (Pim)</author>
  </authors>
  <commentList>
    <comment ref="B80" authorId="0">
      <text>
        <r>
          <rPr>
            <sz val="8"/>
            <color indexed="81"/>
            <rFont val="Tahoma"/>
            <family val="2"/>
          </rPr>
          <t>Linear interpolation</t>
        </r>
      </text>
    </comment>
    <comment ref="B83" authorId="0">
      <text>
        <r>
          <rPr>
            <sz val="8"/>
            <color indexed="81"/>
            <rFont val="Tahoma"/>
            <family val="2"/>
          </rPr>
          <t>Linear interpolation</t>
        </r>
      </text>
    </comment>
    <comment ref="B86" authorId="0">
      <text>
        <r>
          <rPr>
            <sz val="8"/>
            <color indexed="81"/>
            <rFont val="Tahoma"/>
            <family val="2"/>
          </rPr>
          <t>Linear interpolation</t>
        </r>
      </text>
    </comment>
    <comment ref="B91" authorId="0">
      <text>
        <r>
          <rPr>
            <sz val="8"/>
            <color indexed="81"/>
            <rFont val="Tahoma"/>
            <family val="2"/>
          </rPr>
          <t>Linear interpolation</t>
        </r>
      </text>
    </comment>
    <comment ref="B102" authorId="0">
      <text>
        <r>
          <rPr>
            <sz val="8"/>
            <color indexed="81"/>
            <rFont val="Tahoma"/>
            <family val="2"/>
          </rPr>
          <t>Linear interpolation</t>
        </r>
      </text>
    </comment>
    <comment ref="B108" authorId="0">
      <text>
        <r>
          <rPr>
            <sz val="8"/>
            <color indexed="81"/>
            <rFont val="Tahoma"/>
            <family val="2"/>
          </rPr>
          <t>Linear interpolation</t>
        </r>
      </text>
    </comment>
  </commentList>
</comments>
</file>

<file path=xl/comments2.xml><?xml version="1.0" encoding="utf-8"?>
<comments xmlns="http://schemas.openxmlformats.org/spreadsheetml/2006/main">
  <authors>
    <author>Zwart, P. de (Pim)</author>
  </authors>
  <commentList>
    <comment ref="C3" authorId="0">
      <text>
        <r>
          <rPr>
            <b/>
            <sz val="9"/>
            <color indexed="81"/>
            <rFont val="Tahoma"/>
            <family val="2"/>
          </rPr>
          <t>Zwart, P. de (Pim):</t>
        </r>
        <r>
          <rPr>
            <sz val="9"/>
            <color indexed="81"/>
            <rFont val="Tahoma"/>
            <family val="2"/>
          </rPr>
          <t xml:space="preserve">
Extrapolation</t>
        </r>
      </text>
    </comment>
  </commentList>
</comments>
</file>

<file path=xl/comments3.xml><?xml version="1.0" encoding="utf-8"?>
<comments xmlns="http://schemas.openxmlformats.org/spreadsheetml/2006/main">
  <authors>
    <author>Zwart, P. de (Pim)</author>
    <author>de Zwart, Pim</author>
  </authors>
  <commentList>
    <comment ref="B4" authorId="0">
      <text>
        <r>
          <rPr>
            <sz val="8"/>
            <color indexed="81"/>
            <rFont val="Tahoma"/>
            <family val="2"/>
          </rPr>
          <t>Linear interpolation</t>
        </r>
      </text>
    </comment>
    <comment ref="C4" authorId="0">
      <text>
        <r>
          <rPr>
            <b/>
            <sz val="9"/>
            <color indexed="81"/>
            <rFont val="Tahoma"/>
            <family val="2"/>
          </rPr>
          <t>Zwart, P. de (Pim):</t>
        </r>
        <r>
          <rPr>
            <sz val="9"/>
            <color indexed="81"/>
            <rFont val="Tahoma"/>
            <family val="2"/>
          </rPr>
          <t xml:space="preserve">
Posthumus</t>
        </r>
      </text>
    </comment>
    <comment ref="C5" authorId="0">
      <text>
        <r>
          <rPr>
            <sz val="8"/>
            <color indexed="81"/>
            <rFont val="Tahoma"/>
            <family val="2"/>
          </rPr>
          <t>Linear interpolation</t>
        </r>
      </text>
    </comment>
    <comment ref="B9" authorId="0">
      <text>
        <r>
          <rPr>
            <sz val="8"/>
            <color indexed="81"/>
            <rFont val="Tahoma"/>
            <family val="2"/>
          </rPr>
          <t>Linear interpolation</t>
        </r>
      </text>
    </comment>
    <comment ref="B11" authorId="0">
      <text>
        <r>
          <rPr>
            <sz val="8"/>
            <color indexed="81"/>
            <rFont val="Tahoma"/>
            <family val="2"/>
          </rPr>
          <t>Linear interpolation</t>
        </r>
      </text>
    </comment>
    <comment ref="C15" authorId="1">
      <text>
        <r>
          <rPr>
            <sz val="9"/>
            <color indexed="81"/>
            <rFont val="Tahoma"/>
            <family val="2"/>
          </rPr>
          <t>Linear interpolation</t>
        </r>
      </text>
    </comment>
    <comment ref="B17" authorId="0">
      <text>
        <r>
          <rPr>
            <sz val="8"/>
            <color indexed="81"/>
            <rFont val="Tahoma"/>
            <family val="2"/>
          </rPr>
          <t>Linear interpolation</t>
        </r>
      </text>
    </comment>
    <comment ref="B27" authorId="0">
      <text>
        <r>
          <rPr>
            <sz val="8"/>
            <color indexed="81"/>
            <rFont val="Tahoma"/>
            <family val="2"/>
          </rPr>
          <t>Linear interpolation</t>
        </r>
      </text>
    </comment>
    <comment ref="B59" authorId="0">
      <text>
        <r>
          <rPr>
            <sz val="8"/>
            <color indexed="81"/>
            <rFont val="Tahoma"/>
            <family val="2"/>
          </rPr>
          <t>Linear interpolation</t>
        </r>
      </text>
    </comment>
    <comment ref="B62" authorId="0">
      <text>
        <r>
          <rPr>
            <sz val="8"/>
            <color indexed="81"/>
            <rFont val="Tahoma"/>
            <family val="2"/>
          </rPr>
          <t>Linear interpolation</t>
        </r>
      </text>
    </comment>
    <comment ref="B67" authorId="0">
      <text>
        <r>
          <rPr>
            <sz val="8"/>
            <color indexed="81"/>
            <rFont val="Tahoma"/>
            <family val="2"/>
          </rPr>
          <t>Linear interpolation</t>
        </r>
      </text>
    </comment>
    <comment ref="C68" authorId="1">
      <text>
        <r>
          <rPr>
            <sz val="9"/>
            <color indexed="81"/>
            <rFont val="Tahoma"/>
            <family val="2"/>
          </rPr>
          <t>Linear interpolation</t>
        </r>
      </text>
    </comment>
    <comment ref="B99" authorId="0">
      <text>
        <r>
          <rPr>
            <sz val="8"/>
            <color indexed="81"/>
            <rFont val="Tahoma"/>
            <family val="2"/>
          </rPr>
          <t>Linear interpolation</t>
        </r>
      </text>
    </comment>
    <comment ref="B102" authorId="0">
      <text>
        <r>
          <rPr>
            <sz val="8"/>
            <color indexed="81"/>
            <rFont val="Tahoma"/>
            <family val="2"/>
          </rPr>
          <t>Linear interpolation</t>
        </r>
      </text>
    </comment>
    <comment ref="B104" authorId="0">
      <text>
        <r>
          <rPr>
            <sz val="8"/>
            <color indexed="81"/>
            <rFont val="Tahoma"/>
            <family val="2"/>
          </rPr>
          <t>Linear interpolation</t>
        </r>
      </text>
    </comment>
    <comment ref="B108" authorId="0">
      <text>
        <r>
          <rPr>
            <sz val="8"/>
            <color indexed="81"/>
            <rFont val="Tahoma"/>
            <family val="2"/>
          </rPr>
          <t>Linear interpolation</t>
        </r>
      </text>
    </comment>
    <comment ref="B110" authorId="0">
      <text>
        <r>
          <rPr>
            <sz val="8"/>
            <color indexed="81"/>
            <rFont val="Tahoma"/>
            <family val="2"/>
          </rPr>
          <t>Linear interpolation</t>
        </r>
      </text>
    </comment>
    <comment ref="B114" authorId="0">
      <text>
        <r>
          <rPr>
            <sz val="8"/>
            <color indexed="81"/>
            <rFont val="Tahoma"/>
            <family val="2"/>
          </rPr>
          <t>Linear interpolation</t>
        </r>
      </text>
    </comment>
    <comment ref="B119" authorId="0">
      <text>
        <r>
          <rPr>
            <sz val="8"/>
            <color indexed="81"/>
            <rFont val="Tahoma"/>
            <family val="2"/>
          </rPr>
          <t>Linear interpolation</t>
        </r>
      </text>
    </comment>
    <comment ref="B122" authorId="0">
      <text>
        <r>
          <rPr>
            <sz val="8"/>
            <color indexed="81"/>
            <rFont val="Tahoma"/>
            <family val="2"/>
          </rPr>
          <t>Linear interpolation</t>
        </r>
      </text>
    </comment>
    <comment ref="B124" authorId="0">
      <text>
        <r>
          <rPr>
            <sz val="8"/>
            <color indexed="81"/>
            <rFont val="Tahoma"/>
            <family val="2"/>
          </rPr>
          <t>Linear interpolation</t>
        </r>
      </text>
    </comment>
    <comment ref="B127" authorId="0">
      <text>
        <r>
          <rPr>
            <sz val="8"/>
            <color indexed="81"/>
            <rFont val="Tahoma"/>
            <family val="2"/>
          </rPr>
          <t>Linear interpolation</t>
        </r>
      </text>
    </comment>
    <comment ref="B130" authorId="0">
      <text>
        <r>
          <rPr>
            <sz val="8"/>
            <color indexed="81"/>
            <rFont val="Tahoma"/>
            <family val="2"/>
          </rPr>
          <t>Linear interpolation</t>
        </r>
      </text>
    </comment>
    <comment ref="B134" authorId="0">
      <text>
        <r>
          <rPr>
            <sz val="8"/>
            <color indexed="81"/>
            <rFont val="Tahoma"/>
            <family val="2"/>
          </rPr>
          <t>Linear interpolation</t>
        </r>
      </text>
    </comment>
    <comment ref="B138" authorId="0">
      <text>
        <r>
          <rPr>
            <sz val="8"/>
            <color indexed="81"/>
            <rFont val="Tahoma"/>
            <family val="2"/>
          </rPr>
          <t>Linear interpolation</t>
        </r>
      </text>
    </comment>
    <comment ref="B143" authorId="0">
      <text>
        <r>
          <rPr>
            <sz val="8"/>
            <color indexed="81"/>
            <rFont val="Tahoma"/>
            <family val="2"/>
          </rPr>
          <t>Linear interpolation</t>
        </r>
      </text>
    </comment>
    <comment ref="B162" authorId="0">
      <text>
        <r>
          <rPr>
            <sz val="8"/>
            <color indexed="81"/>
            <rFont val="Tahoma"/>
            <family val="2"/>
          </rPr>
          <t>Linear interpolation</t>
        </r>
      </text>
    </comment>
    <comment ref="B163" authorId="0">
      <text>
        <r>
          <rPr>
            <b/>
            <sz val="8"/>
            <color indexed="81"/>
            <rFont val="Tahoma"/>
            <family val="2"/>
          </rPr>
          <t>Zwart, P. de (Pim):</t>
        </r>
        <r>
          <rPr>
            <sz val="8"/>
            <color indexed="81"/>
            <rFont val="Tahoma"/>
            <family val="2"/>
          </rPr>
          <t xml:space="preserve">
Assumed price in 'heavy' guilders already, considering the price developments</t>
        </r>
      </text>
    </comment>
    <comment ref="B164" authorId="0">
      <text>
        <r>
          <rPr>
            <sz val="8"/>
            <color indexed="81"/>
            <rFont val="Tahoma"/>
            <family val="2"/>
          </rPr>
          <t>Linear interpolation</t>
        </r>
      </text>
    </comment>
    <comment ref="B182" authorId="0">
      <text>
        <r>
          <rPr>
            <sz val="8"/>
            <color indexed="81"/>
            <rFont val="Tahoma"/>
            <family val="2"/>
          </rPr>
          <t>Linear interpolation</t>
        </r>
      </text>
    </comment>
  </commentList>
</comments>
</file>

<file path=xl/comments4.xml><?xml version="1.0" encoding="utf-8"?>
<comments xmlns="http://schemas.openxmlformats.org/spreadsheetml/2006/main">
  <authors>
    <author>Zwart, P. de (Pim)</author>
  </authors>
  <commentList>
    <comment ref="B127" authorId="0">
      <text>
        <r>
          <rPr>
            <sz val="8"/>
            <color indexed="81"/>
            <rFont val="Tahoma"/>
            <family val="2"/>
          </rPr>
          <t>Linear interpolation</t>
        </r>
      </text>
    </comment>
    <comment ref="B138" authorId="0">
      <text>
        <r>
          <rPr>
            <sz val="8"/>
            <color indexed="81"/>
            <rFont val="Tahoma"/>
            <family val="2"/>
          </rPr>
          <t>Linear interpolation</t>
        </r>
      </text>
    </comment>
    <comment ref="B152" authorId="0">
      <text>
        <r>
          <rPr>
            <sz val="8"/>
            <color indexed="81"/>
            <rFont val="Tahoma"/>
            <family val="2"/>
          </rPr>
          <t>Linear interpolation</t>
        </r>
      </text>
    </comment>
    <comment ref="B180" authorId="0">
      <text>
        <r>
          <rPr>
            <sz val="8"/>
            <color indexed="81"/>
            <rFont val="Tahoma"/>
            <family val="2"/>
          </rPr>
          <t>Linear interpolation</t>
        </r>
      </text>
    </comment>
    <comment ref="B182" authorId="0">
      <text>
        <r>
          <rPr>
            <sz val="8"/>
            <color indexed="81"/>
            <rFont val="Tahoma"/>
            <family val="2"/>
          </rPr>
          <t>Linear interpolation</t>
        </r>
      </text>
    </comment>
    <comment ref="B185" authorId="0">
      <text>
        <r>
          <rPr>
            <sz val="8"/>
            <color indexed="81"/>
            <rFont val="Tahoma"/>
            <family val="2"/>
          </rPr>
          <t>Linear interpolation</t>
        </r>
      </text>
    </comment>
  </commentList>
</comments>
</file>

<file path=xl/comments5.xml><?xml version="1.0" encoding="utf-8"?>
<comments xmlns="http://schemas.openxmlformats.org/spreadsheetml/2006/main">
  <authors>
    <author>Zwart, P. de (Pim)</author>
  </authors>
  <commentList>
    <comment ref="C1" authorId="0">
      <text>
        <r>
          <rPr>
            <b/>
            <sz val="9"/>
            <color indexed="81"/>
            <rFont val="Tahoma"/>
            <family val="2"/>
          </rPr>
          <t>Zwart, P. de (Pim):</t>
        </r>
        <r>
          <rPr>
            <sz val="9"/>
            <color indexed="81"/>
            <rFont val="Tahoma"/>
            <family val="2"/>
          </rPr>
          <t xml:space="preserve">
Prices  from Posthumus 1943, imputed with data from VOC auction sales.</t>
        </r>
      </text>
    </comment>
    <comment ref="C50" authorId="0">
      <text>
        <r>
          <rPr>
            <b/>
            <sz val="9"/>
            <color indexed="81"/>
            <rFont val="Tahoma"/>
            <family val="2"/>
          </rPr>
          <t>Zwart, P. de (Pim):</t>
        </r>
        <r>
          <rPr>
            <sz val="9"/>
            <color indexed="81"/>
            <rFont val="Tahoma"/>
            <family val="2"/>
          </rPr>
          <t xml:space="preserve">
Purple figues are imputed figures based on VOC auction sales.</t>
        </r>
      </text>
    </comment>
  </commentList>
</comments>
</file>

<file path=xl/comments6.xml><?xml version="1.0" encoding="utf-8"?>
<comments xmlns="http://schemas.openxmlformats.org/spreadsheetml/2006/main">
  <authors>
    <author>Zwart, P. de (Pim)</author>
  </authors>
  <commentList>
    <comment ref="C102" authorId="0">
      <text>
        <r>
          <rPr>
            <b/>
            <sz val="9"/>
            <color indexed="81"/>
            <rFont val="Tahoma"/>
            <family val="2"/>
          </rPr>
          <t>Zwart, P. de (Pim):</t>
        </r>
        <r>
          <rPr>
            <sz val="9"/>
            <color indexed="81"/>
            <rFont val="Tahoma"/>
            <family val="2"/>
          </rPr>
          <t xml:space="preserve">
0.12 in source, error assumed. Removed.</t>
        </r>
      </text>
    </comment>
  </commentList>
</comments>
</file>

<file path=xl/comments7.xml><?xml version="1.0" encoding="utf-8"?>
<comments xmlns="http://schemas.openxmlformats.org/spreadsheetml/2006/main">
  <authors>
    <author>de Zwart, Pim</author>
  </authors>
  <commentList>
    <comment ref="C76" authorId="0">
      <text>
        <r>
          <rPr>
            <sz val="9"/>
            <color indexed="81"/>
            <rFont val="Tahoma"/>
            <family val="2"/>
          </rPr>
          <t>Linear interpolation</t>
        </r>
      </text>
    </comment>
  </commentList>
</comments>
</file>

<file path=xl/comments8.xml><?xml version="1.0" encoding="utf-8"?>
<comments xmlns="http://schemas.openxmlformats.org/spreadsheetml/2006/main">
  <authors>
    <author>Pim</author>
    <author>de Zwart, Pim</author>
    <author>Zwart, P. de (Pim)</author>
  </authors>
  <commentList>
    <comment ref="B4" authorId="0">
      <text>
        <r>
          <rPr>
            <sz val="9"/>
            <color indexed="81"/>
            <rFont val="Tahoma"/>
            <family val="2"/>
          </rPr>
          <t>Linear interpolation</t>
        </r>
      </text>
    </comment>
    <comment ref="C34" authorId="1">
      <text>
        <r>
          <rPr>
            <sz val="9"/>
            <color indexed="81"/>
            <rFont val="Tahoma"/>
            <family val="2"/>
          </rPr>
          <t>Linear interpolation</t>
        </r>
      </text>
    </comment>
    <comment ref="C39" authorId="1">
      <text>
        <r>
          <rPr>
            <sz val="9"/>
            <color indexed="81"/>
            <rFont val="Tahoma"/>
            <family val="2"/>
          </rPr>
          <t>Linear interpolation</t>
        </r>
      </text>
    </comment>
    <comment ref="B88" authorId="2">
      <text>
        <r>
          <rPr>
            <b/>
            <sz val="9"/>
            <color indexed="81"/>
            <rFont val="Tahoma"/>
            <family val="2"/>
          </rPr>
          <t>Zwart, P. de (Pim):</t>
        </r>
        <r>
          <rPr>
            <sz val="9"/>
            <color indexed="81"/>
            <rFont val="Tahoma"/>
            <family val="2"/>
          </rPr>
          <t xml:space="preserve">
0.0025, error assumed</t>
        </r>
      </text>
    </comment>
  </commentList>
</comments>
</file>

<file path=xl/comments9.xml><?xml version="1.0" encoding="utf-8"?>
<comments xmlns="http://schemas.openxmlformats.org/spreadsheetml/2006/main">
  <authors>
    <author>Zwart, P. de (Pim)</author>
    <author>de Zwart, Pim</author>
  </authors>
  <commentList>
    <comment ref="C67" authorId="0">
      <text>
        <r>
          <rPr>
            <b/>
            <sz val="9"/>
            <color indexed="81"/>
            <rFont val="Tahoma"/>
            <family val="2"/>
          </rPr>
          <t>Zwart, P. de (Pim):</t>
        </r>
        <r>
          <rPr>
            <sz val="9"/>
            <color indexed="81"/>
            <rFont val="Tahoma"/>
            <family val="2"/>
          </rPr>
          <t xml:space="preserve">
corrected from 5.08</t>
        </r>
      </text>
    </comment>
    <comment ref="C79" authorId="1">
      <text>
        <r>
          <rPr>
            <sz val="9"/>
            <color indexed="81"/>
            <rFont val="Tahoma"/>
            <family val="2"/>
          </rPr>
          <t>Linear interpolation</t>
        </r>
      </text>
    </comment>
    <comment ref="C115" authorId="0">
      <text>
        <r>
          <rPr>
            <b/>
            <sz val="9"/>
            <color indexed="81"/>
            <rFont val="Tahoma"/>
            <family val="2"/>
          </rPr>
          <t>Zwart, P. de (Pim):</t>
        </r>
        <r>
          <rPr>
            <sz val="9"/>
            <color indexed="81"/>
            <rFont val="Tahoma"/>
            <family val="2"/>
          </rPr>
          <t xml:space="preserve">
corrected from 0.04</t>
        </r>
      </text>
    </comment>
    <comment ref="C145" authorId="1">
      <text>
        <r>
          <rPr>
            <sz val="9"/>
            <color indexed="81"/>
            <rFont val="Tahoma"/>
            <family val="2"/>
          </rPr>
          <t>Linear interpolation</t>
        </r>
      </text>
    </comment>
    <comment ref="B150" authorId="0">
      <text>
        <r>
          <rPr>
            <sz val="8"/>
            <color indexed="81"/>
            <rFont val="Tahoma"/>
            <family val="2"/>
          </rPr>
          <t>Linear interpolation</t>
        </r>
      </text>
    </comment>
    <comment ref="B152" authorId="0">
      <text>
        <r>
          <rPr>
            <sz val="8"/>
            <color indexed="81"/>
            <rFont val="Tahoma"/>
            <family val="2"/>
          </rPr>
          <t>Linear interpolation</t>
        </r>
      </text>
    </comment>
    <comment ref="B159" authorId="0">
      <text>
        <r>
          <rPr>
            <sz val="8"/>
            <color indexed="81"/>
            <rFont val="Tahoma"/>
            <family val="2"/>
          </rPr>
          <t>Linear interpolation</t>
        </r>
      </text>
    </comment>
  </commentList>
</comments>
</file>

<file path=xl/sharedStrings.xml><?xml version="1.0" encoding="utf-8"?>
<sst xmlns="http://schemas.openxmlformats.org/spreadsheetml/2006/main" count="92" uniqueCount="17">
  <si>
    <t>Amsterdam</t>
  </si>
  <si>
    <t>Markup</t>
  </si>
  <si>
    <t xml:space="preserve">Amsterdam </t>
  </si>
  <si>
    <t>fl. per pond</t>
  </si>
  <si>
    <t>C/B</t>
  </si>
  <si>
    <r>
      <t xml:space="preserve">from Jörg, </t>
    </r>
    <r>
      <rPr>
        <i/>
        <sz val="10"/>
        <color theme="1"/>
        <rFont val="Calibri"/>
        <family val="2"/>
        <scheme val="minor"/>
      </rPr>
      <t>Porcelain.</t>
    </r>
  </si>
  <si>
    <t>fl. per piece</t>
  </si>
  <si>
    <t>Ceylon</t>
  </si>
  <si>
    <t>Moluccas</t>
  </si>
  <si>
    <t>Java</t>
  </si>
  <si>
    <t>Malacca</t>
  </si>
  <si>
    <t>Japan</t>
  </si>
  <si>
    <t>China (Canton)</t>
  </si>
  <si>
    <t>Bengal, China and Persia</t>
  </si>
  <si>
    <t>India (Coromandel)</t>
  </si>
  <si>
    <t>India (Bengal)</t>
  </si>
  <si>
    <t>India (Malabar) &amp; Sumatra</t>
  </si>
</sst>
</file>

<file path=xl/styles.xml><?xml version="1.0" encoding="utf-8"?>
<styleSheet xmlns="http://schemas.openxmlformats.org/spreadsheetml/2006/main">
  <fonts count="24">
    <font>
      <sz val="11"/>
      <color theme="1"/>
      <name val="Calibri"/>
      <family val="2"/>
      <scheme val="minor"/>
    </font>
    <font>
      <sz val="11"/>
      <color theme="1"/>
      <name val="Calibri"/>
      <family val="2"/>
      <scheme val="minor"/>
    </font>
    <font>
      <sz val="11"/>
      <color rgb="FF006100"/>
      <name val="Calibri"/>
      <family val="2"/>
      <scheme val="minor"/>
    </font>
    <font>
      <sz val="11"/>
      <color rgb="FF9C0006"/>
      <name val="Calibri"/>
      <family val="2"/>
      <scheme val="minor"/>
    </font>
    <font>
      <sz val="11"/>
      <color rgb="FFFF0000"/>
      <name val="Calibri"/>
      <family val="2"/>
      <scheme val="minor"/>
    </font>
    <font>
      <sz val="11"/>
      <color theme="0"/>
      <name val="Calibri"/>
      <family val="2"/>
      <scheme val="minor"/>
    </font>
    <font>
      <sz val="9"/>
      <color indexed="81"/>
      <name val="Tahoma"/>
      <family val="2"/>
    </font>
    <font>
      <sz val="10"/>
      <color rgb="FF9C0006"/>
      <name val="Arial"/>
      <family val="2"/>
    </font>
    <font>
      <sz val="10"/>
      <color rgb="FF9C6500"/>
      <name val="Arial"/>
      <family val="2"/>
    </font>
    <font>
      <sz val="10"/>
      <name val="Arial"/>
      <family val="2"/>
    </font>
    <font>
      <sz val="10"/>
      <color indexed="8"/>
      <name val="Arial"/>
      <family val="2"/>
    </font>
    <font>
      <b/>
      <sz val="9"/>
      <color indexed="81"/>
      <name val="Tahoma"/>
      <family val="2"/>
    </font>
    <font>
      <sz val="10"/>
      <color theme="1"/>
      <name val="Calibri"/>
      <family val="2"/>
      <scheme val="minor"/>
    </font>
    <font>
      <sz val="10"/>
      <color rgb="FF0000FF"/>
      <name val="Calibri"/>
      <family val="2"/>
      <scheme val="minor"/>
    </font>
    <font>
      <sz val="10"/>
      <name val="Calibri"/>
      <family val="2"/>
      <scheme val="minor"/>
    </font>
    <font>
      <sz val="8"/>
      <color indexed="81"/>
      <name val="Tahoma"/>
      <family val="2"/>
    </font>
    <font>
      <b/>
      <sz val="8"/>
      <color indexed="81"/>
      <name val="Tahoma"/>
      <family val="2"/>
    </font>
    <font>
      <sz val="10"/>
      <color rgb="FFFF0000"/>
      <name val="Calibri"/>
      <family val="2"/>
      <scheme val="minor"/>
    </font>
    <font>
      <sz val="10"/>
      <color rgb="FF00B050"/>
      <name val="Calibri"/>
      <family val="2"/>
      <scheme val="minor"/>
    </font>
    <font>
      <sz val="10"/>
      <color rgb="FF7030A0"/>
      <name val="Calibri"/>
      <family val="2"/>
      <scheme val="minor"/>
    </font>
    <font>
      <sz val="10"/>
      <color rgb="FFFFC000"/>
      <name val="Calibri"/>
      <family val="2"/>
      <scheme val="minor"/>
    </font>
    <font>
      <sz val="10"/>
      <color rgb="FF9C0006"/>
      <name val="Calibri"/>
      <family val="2"/>
      <scheme val="minor"/>
    </font>
    <font>
      <i/>
      <sz val="10"/>
      <color theme="1"/>
      <name val="Calibri"/>
      <family val="2"/>
      <scheme val="minor"/>
    </font>
    <font>
      <sz val="8"/>
      <name val="Verdana"/>
    </font>
  </fonts>
  <fills count="12">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theme="4" tint="0.59999389629810485"/>
        <bgColor indexed="65"/>
      </patternFill>
    </fill>
    <fill>
      <patternFill patternType="solid">
        <fgColor theme="5"/>
      </patternFill>
    </fill>
    <fill>
      <patternFill patternType="solid">
        <fgColor theme="5" tint="0.79998168889431442"/>
        <bgColor indexed="65"/>
      </patternFill>
    </fill>
    <fill>
      <patternFill patternType="solid">
        <fgColor theme="6"/>
      </patternFill>
    </fill>
    <fill>
      <patternFill patternType="solid">
        <fgColor theme="6" tint="0.59999389629810485"/>
        <bgColor indexed="65"/>
      </patternFill>
    </fill>
    <fill>
      <patternFill patternType="solid">
        <fgColor theme="8"/>
      </patternFill>
    </fill>
    <fill>
      <patternFill patternType="solid">
        <fgColor theme="9"/>
      </patternFill>
    </fill>
  </fills>
  <borders count="1">
    <border>
      <left/>
      <right/>
      <top/>
      <bottom/>
      <diagonal/>
    </border>
  </borders>
  <cellStyleXfs count="23">
    <xf numFmtId="0" fontId="0" fillId="0" borderId="0"/>
    <xf numFmtId="0" fontId="3" fillId="3" borderId="0" applyNumberFormat="0" applyBorder="0" applyAlignment="0" applyProtection="0"/>
    <xf numFmtId="0" fontId="1" fillId="7" borderId="0" applyNumberFormat="0" applyBorder="0" applyAlignment="0" applyProtection="0"/>
    <xf numFmtId="0" fontId="1" fillId="5" borderId="0" applyNumberFormat="0" applyBorder="0" applyAlignment="0" applyProtection="0"/>
    <xf numFmtId="0" fontId="1" fillId="9" borderId="0" applyNumberFormat="0" applyBorder="0" applyAlignment="0" applyProtection="0"/>
    <xf numFmtId="0" fontId="5" fillId="6" borderId="0" applyNumberFormat="0" applyBorder="0" applyAlignment="0" applyProtection="0"/>
    <xf numFmtId="0" fontId="5" fillId="8"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7" fillId="3" borderId="0" applyNumberFormat="0" applyBorder="0" applyAlignment="0" applyProtection="0"/>
    <xf numFmtId="0" fontId="3" fillId="3" borderId="0" applyNumberFormat="0" applyBorder="0" applyAlignment="0" applyProtection="0"/>
    <xf numFmtId="0" fontId="2" fillId="2" borderId="0" applyNumberFormat="0" applyBorder="0" applyAlignment="0" applyProtection="0"/>
    <xf numFmtId="0" fontId="8" fillId="4" borderId="0" applyNumberFormat="0" applyBorder="0" applyAlignment="0" applyProtection="0"/>
    <xf numFmtId="0" fontId="1" fillId="0" borderId="0"/>
    <xf numFmtId="0" fontId="9" fillId="0" borderId="0"/>
    <xf numFmtId="0" fontId="1" fillId="0" borderId="0"/>
    <xf numFmtId="0" fontId="10" fillId="0" borderId="0"/>
    <xf numFmtId="0" fontId="9" fillId="0" borderId="0" applyNumberFormat="0" applyFill="0" applyBorder="0" applyAlignment="0" applyProtection="0"/>
    <xf numFmtId="0" fontId="10" fillId="0" borderId="0"/>
    <xf numFmtId="0" fontId="10" fillId="0" borderId="0"/>
    <xf numFmtId="0" fontId="9" fillId="0" borderId="0"/>
    <xf numFmtId="0" fontId="1" fillId="0" borderId="0"/>
    <xf numFmtId="0" fontId="4" fillId="0" borderId="0" applyNumberFormat="0" applyFill="0" applyBorder="0" applyAlignment="0" applyProtection="0"/>
  </cellStyleXfs>
  <cellXfs count="27">
    <xf numFmtId="0" fontId="0" fillId="0" borderId="0" xfId="0"/>
    <xf numFmtId="2" fontId="12" fillId="0" borderId="0" xfId="0" applyNumberFormat="1" applyFont="1" applyAlignment="1">
      <alignment wrapText="1"/>
    </xf>
    <xf numFmtId="2" fontId="12" fillId="0" borderId="0" xfId="0" applyNumberFormat="1" applyFont="1"/>
    <xf numFmtId="2" fontId="13" fillId="0" borderId="0" xfId="0" applyNumberFormat="1" applyFont="1"/>
    <xf numFmtId="2" fontId="14" fillId="0" borderId="0" xfId="0" applyNumberFormat="1" applyFont="1"/>
    <xf numFmtId="2" fontId="17" fillId="0" borderId="0" xfId="0" applyNumberFormat="1" applyFont="1"/>
    <xf numFmtId="2" fontId="18" fillId="0" borderId="0" xfId="0" applyNumberFormat="1" applyFont="1"/>
    <xf numFmtId="0" fontId="12" fillId="0" borderId="0" xfId="0" applyFont="1"/>
    <xf numFmtId="2" fontId="19" fillId="0" borderId="0" xfId="0" applyNumberFormat="1" applyFont="1"/>
    <xf numFmtId="0" fontId="12" fillId="0" borderId="0" xfId="0" applyNumberFormat="1" applyFont="1"/>
    <xf numFmtId="0" fontId="12" fillId="0" borderId="0" xfId="16" applyNumberFormat="1" applyFont="1"/>
    <xf numFmtId="2" fontId="12" fillId="0" borderId="0" xfId="16" applyNumberFormat="1" applyFont="1"/>
    <xf numFmtId="0" fontId="12" fillId="0" borderId="0" xfId="16" applyFont="1"/>
    <xf numFmtId="2" fontId="17" fillId="0" borderId="0" xfId="16" applyNumberFormat="1" applyFont="1"/>
    <xf numFmtId="0" fontId="1" fillId="0" borderId="0" xfId="0" applyFont="1"/>
    <xf numFmtId="2" fontId="20" fillId="0" borderId="0" xfId="16" applyNumberFormat="1" applyFont="1"/>
    <xf numFmtId="2" fontId="14" fillId="0" borderId="0" xfId="16" applyNumberFormat="1" applyFont="1"/>
    <xf numFmtId="2" fontId="13" fillId="0" borderId="0" xfId="16" applyNumberFormat="1" applyFont="1"/>
    <xf numFmtId="2" fontId="18" fillId="0" borderId="0" xfId="16" applyNumberFormat="1" applyFont="1"/>
    <xf numFmtId="2" fontId="21" fillId="3" borderId="0" xfId="1" applyNumberFormat="1" applyFont="1"/>
    <xf numFmtId="2" fontId="20" fillId="0" borderId="0" xfId="0" applyNumberFormat="1" applyFont="1"/>
    <xf numFmtId="0" fontId="13" fillId="0" borderId="0" xfId="0" applyNumberFormat="1" applyFont="1"/>
    <xf numFmtId="0" fontId="14" fillId="0" borderId="0" xfId="17" applyFont="1"/>
    <xf numFmtId="2" fontId="14" fillId="0" borderId="0" xfId="17" applyNumberFormat="1" applyFont="1"/>
    <xf numFmtId="2" fontId="18" fillId="0" borderId="0" xfId="1" applyNumberFormat="1" applyFont="1" applyFill="1"/>
    <xf numFmtId="2" fontId="18" fillId="0" borderId="0" xfId="0" applyNumberFormat="1" applyFont="1" applyFill="1"/>
    <xf numFmtId="2" fontId="7" fillId="3" borderId="0" xfId="9" applyNumberFormat="1" applyFont="1"/>
  </cellXfs>
  <cellStyles count="23">
    <cellStyle name="20% - Accent2 2" xfId="2"/>
    <cellStyle name="40% - Accent1 2" xfId="3"/>
    <cellStyle name="40% - Accent3 2" xfId="4"/>
    <cellStyle name="Accent2 2" xfId="5"/>
    <cellStyle name="Accent3 2" xfId="6"/>
    <cellStyle name="Accent5 2" xfId="7"/>
    <cellStyle name="Accent6 2" xfId="8"/>
    <cellStyle name="Bad" xfId="1" builtinId="27"/>
    <cellStyle name="Bad 2" xfId="9"/>
    <cellStyle name="Bad 3" xfId="10"/>
    <cellStyle name="Good 3" xfId="11"/>
    <cellStyle name="Neutral 2" xfId="12"/>
    <cellStyle name="Normal" xfId="0" builtinId="0"/>
    <cellStyle name="Normal 10" xfId="13"/>
    <cellStyle name="Normal 2" xfId="14"/>
    <cellStyle name="Normal 2 2" xfId="15"/>
    <cellStyle name="Normal 3" xfId="16"/>
    <cellStyle name="Normal 4" xfId="17"/>
    <cellStyle name="Normal 4 2" xfId="18"/>
    <cellStyle name="Normal 5" xfId="19"/>
    <cellStyle name="Normal 6" xfId="20"/>
    <cellStyle name="Normal 8" xfId="21"/>
    <cellStyle name="Warning Text 2" xfId="22"/>
  </cellStyles>
  <dxfs count="0"/>
  <tableStyles count="0" defaultTableStyle="TableStyleMedium2"/>
  <colors>
    <mruColors>
      <color rgb="FF00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20" Type="http://schemas.openxmlformats.org/officeDocument/2006/relationships/sharedStrings" Target="sharedStrings.xml"/><Relationship Id="rId21" Type="http://schemas.openxmlformats.org/officeDocument/2006/relationships/calcChain" Target="calcChain.xml"/><Relationship Id="rId10" Type="http://schemas.openxmlformats.org/officeDocument/2006/relationships/worksheet" Target="worksheets/sheet10.xml"/><Relationship Id="rId11" Type="http://schemas.openxmlformats.org/officeDocument/2006/relationships/worksheet" Target="worksheets/sheet11.xml"/><Relationship Id="rId12" Type="http://schemas.openxmlformats.org/officeDocument/2006/relationships/worksheet" Target="worksheets/sheet12.xml"/><Relationship Id="rId13" Type="http://schemas.openxmlformats.org/officeDocument/2006/relationships/worksheet" Target="worksheets/sheet13.xml"/><Relationship Id="rId14" Type="http://schemas.openxmlformats.org/officeDocument/2006/relationships/worksheet" Target="worksheets/sheet14.xml"/><Relationship Id="rId15" Type="http://schemas.openxmlformats.org/officeDocument/2006/relationships/worksheet" Target="worksheets/sheet15.xml"/><Relationship Id="rId16" Type="http://schemas.openxmlformats.org/officeDocument/2006/relationships/worksheet" Target="worksheets/sheet16.xml"/><Relationship Id="rId17" Type="http://schemas.openxmlformats.org/officeDocument/2006/relationships/worksheet" Target="worksheets/sheet17.xml"/><Relationship Id="rId18" Type="http://schemas.openxmlformats.org/officeDocument/2006/relationships/theme" Target="theme/theme1.xml"/><Relationship Id="rId19" Type="http://schemas.openxmlformats.org/officeDocument/2006/relationships/styles" Target="styles.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s>
</file>

<file path=xl/drawings/drawing1.xml><?xml version="1.0" encoding="utf-8"?>
<xdr:wsDr xmlns:xdr="http://schemas.openxmlformats.org/drawingml/2006/spreadsheetDrawing" xmlns:a="http://schemas.openxmlformats.org/drawingml/2006/main">
  <xdr:twoCellAnchor>
    <xdr:from>
      <xdr:col>0</xdr:col>
      <xdr:colOff>133351</xdr:colOff>
      <xdr:row>0</xdr:row>
      <xdr:rowOff>85722</xdr:rowOff>
    </xdr:from>
    <xdr:to>
      <xdr:col>16</xdr:col>
      <xdr:colOff>291353</xdr:colOff>
      <xdr:row>79</xdr:row>
      <xdr:rowOff>13138</xdr:rowOff>
    </xdr:to>
    <xdr:sp macro="" textlink="">
      <xdr:nvSpPr>
        <xdr:cNvPr id="2" name="TextBox 1"/>
        <xdr:cNvSpPr txBox="1"/>
      </xdr:nvSpPr>
      <xdr:spPr>
        <a:xfrm>
          <a:off x="133351" y="85722"/>
          <a:ext cx="9932623" cy="14976916"/>
        </a:xfrm>
        <a:prstGeom prst="rect">
          <a:avLst/>
        </a:prstGeom>
        <a:solidFill>
          <a:sysClr val="window" lastClr="FF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400">
              <a:latin typeface="+mn-lt"/>
              <a:cs typeface="Arial" panose="020B0604020202020204" pitchFamily="34" charset="0"/>
            </a:rPr>
            <a:t>Workbook:</a:t>
          </a:r>
          <a:r>
            <a:rPr lang="nl-NL" sz="1400" baseline="0">
              <a:latin typeface="+mn-lt"/>
              <a:cs typeface="Arial" panose="020B0604020202020204" pitchFamily="34" charset="0"/>
            </a:rPr>
            <a:t> "Prices Dutch-Asiatic trade".  Compiled by Pim de Zwart.</a:t>
          </a:r>
        </a:p>
        <a:p>
          <a:endParaRPr lang="nl-NL" sz="1000" baseline="0">
            <a:latin typeface="+mn-lt"/>
            <a:cs typeface="Arial" panose="020B0604020202020204" pitchFamily="34" charset="0"/>
          </a:endParaRPr>
        </a:p>
        <a:p>
          <a:r>
            <a:rPr lang="nl-NL" sz="1200" baseline="0">
              <a:latin typeface="+mn-lt"/>
              <a:cs typeface="Arial" panose="020B0604020202020204" pitchFamily="34" charset="0"/>
            </a:rPr>
            <a:t>When using these data, please cite: </a:t>
          </a:r>
        </a:p>
        <a:p>
          <a:r>
            <a:rPr lang="nl-NL" sz="1200" u="none" baseline="0">
              <a:latin typeface="+mn-lt"/>
              <a:cs typeface="Arial" panose="020B0604020202020204" pitchFamily="34" charset="0"/>
            </a:rPr>
            <a:t>Pim de Zwart, "Globalization in the Early Modern Era: New Evidence from the Dutch-Asiatic Trade, c. 1600-1800", </a:t>
          </a:r>
          <a:r>
            <a:rPr lang="nl-NL" sz="1200" i="1" u="none" baseline="0">
              <a:latin typeface="+mn-lt"/>
              <a:cs typeface="Arial" panose="020B0604020202020204" pitchFamily="34" charset="0"/>
            </a:rPr>
            <a:t>Journal of Economic History </a:t>
          </a:r>
          <a:r>
            <a:rPr lang="nl-NL" sz="1200" u="none" baseline="0">
              <a:latin typeface="+mn-lt"/>
              <a:cs typeface="Arial" panose="020B0604020202020204" pitchFamily="34" charset="0"/>
            </a:rPr>
            <a:t>76 (2016) pp. 520-58.</a:t>
          </a:r>
        </a:p>
        <a:p>
          <a:endParaRPr lang="nl-NL" sz="1000">
            <a:latin typeface="+mn-lt"/>
            <a:cs typeface="Arial" panose="020B0604020202020204" pitchFamily="34" charset="0"/>
          </a:endParaRPr>
        </a:p>
        <a:p>
          <a:r>
            <a:rPr lang="nl-NL" sz="1000" u="sng">
              <a:latin typeface="+mn-lt"/>
              <a:cs typeface="Arial" panose="020B0604020202020204" pitchFamily="34" charset="0"/>
            </a:rPr>
            <a:t>Sources for Amsterdam:</a:t>
          </a:r>
        </a:p>
        <a:p>
          <a:r>
            <a:rPr lang="nl-NL" sz="1000" baseline="0">
              <a:solidFill>
                <a:schemeClr val="dk1"/>
              </a:solidFill>
              <a:effectLst/>
              <a:latin typeface="+mn-lt"/>
              <a:ea typeface="+mn-ea"/>
              <a:cs typeface="+mn-cs"/>
            </a:rPr>
            <a:t>Dutch National Archives (NA) The Hague; Archives of the Dutch East India Company (VOC) archive no. 1.04.02, inv. nos: </a:t>
          </a:r>
          <a:r>
            <a:rPr lang="nl-NL" sz="1000">
              <a:solidFill>
                <a:schemeClr val="dk1"/>
              </a:solidFill>
              <a:effectLst/>
              <a:latin typeface="+mn-lt"/>
              <a:ea typeface="+mn-ea"/>
              <a:cs typeface="+mn-cs"/>
            </a:rPr>
            <a:t>4584-4597: "Samenvattende Staten". Also see the excel-sheet by </a:t>
          </a:r>
          <a:r>
            <a:rPr lang="nl-NL" sz="1000" baseline="0">
              <a:solidFill>
                <a:schemeClr val="dk1"/>
              </a:solidFill>
              <a:effectLst/>
              <a:latin typeface="+mn-lt"/>
              <a:ea typeface="+mn-ea"/>
              <a:cs typeface="+mn-cs"/>
            </a:rPr>
            <a:t> Koudijs , Sundsback, Van Zanden and De Zwart, "VOC Auction Sales Amsterdam" on this website.</a:t>
          </a:r>
          <a:endParaRPr lang="nl-NL" sz="1000">
            <a:effectLst/>
            <a:latin typeface="+mn-lt"/>
          </a:endParaRPr>
        </a:p>
        <a:p>
          <a:r>
            <a:rPr lang="nl-NL" sz="1000" u="none" baseline="0">
              <a:latin typeface="+mn-lt"/>
              <a:cs typeface="Arial" panose="020B0604020202020204" pitchFamily="34" charset="0"/>
            </a:rPr>
            <a:t>Posthumus, </a:t>
          </a:r>
          <a:r>
            <a:rPr lang="nl-NL" sz="1000">
              <a:solidFill>
                <a:schemeClr val="dk1"/>
              </a:solidFill>
              <a:effectLst/>
              <a:latin typeface="+mn-lt"/>
              <a:ea typeface="+mn-ea"/>
              <a:cs typeface="+mn-cs"/>
            </a:rPr>
            <a:t>N.W.</a:t>
          </a:r>
          <a:r>
            <a:rPr lang="nl-NL" sz="1000" baseline="0">
              <a:solidFill>
                <a:schemeClr val="dk1"/>
              </a:solidFill>
              <a:effectLst/>
              <a:latin typeface="+mn-lt"/>
              <a:ea typeface="+mn-ea"/>
              <a:cs typeface="+mn-cs"/>
            </a:rPr>
            <a:t>, </a:t>
          </a:r>
          <a:r>
            <a:rPr lang="nl-NL" sz="1000" i="1" u="none" baseline="0">
              <a:latin typeface="+mn-lt"/>
              <a:cs typeface="Arial" panose="020B0604020202020204" pitchFamily="34" charset="0"/>
            </a:rPr>
            <a:t>Nederlandsche Prijsgeschiedenis. Vol. 1. Gouderenprijzen op de beurs van Amsterdam </a:t>
          </a:r>
          <a:r>
            <a:rPr lang="nl-NL" sz="1000" u="none" baseline="0">
              <a:latin typeface="+mn-lt"/>
              <a:cs typeface="Arial" panose="020B0604020202020204" pitchFamily="34" charset="0"/>
            </a:rPr>
            <a:t>(Leiden: Brill 1943).</a:t>
          </a:r>
        </a:p>
        <a:p>
          <a:r>
            <a:rPr lang="nl-NL" sz="1000" baseline="0">
              <a:solidFill>
                <a:schemeClr val="dk1"/>
              </a:solidFill>
              <a:effectLst/>
              <a:latin typeface="+mn-lt"/>
              <a:ea typeface="+mn-ea"/>
              <a:cs typeface="+mn-cs"/>
            </a:rPr>
            <a:t>Glamann, K., </a:t>
          </a:r>
          <a:r>
            <a:rPr lang="nl-NL" sz="1000" b="0" i="1" baseline="0">
              <a:solidFill>
                <a:schemeClr val="dk1"/>
              </a:solidFill>
              <a:effectLst/>
              <a:latin typeface="+mn-lt"/>
              <a:ea typeface="+mn-ea"/>
              <a:cs typeface="+mn-cs"/>
            </a:rPr>
            <a:t>Dutch-Asiatic Trade, 1620-1740 </a:t>
          </a:r>
          <a:r>
            <a:rPr lang="nl-NL" sz="1000" baseline="0">
              <a:solidFill>
                <a:schemeClr val="dk1"/>
              </a:solidFill>
              <a:effectLst/>
              <a:latin typeface="+mn-lt"/>
              <a:ea typeface="+mn-ea"/>
              <a:cs typeface="+mn-cs"/>
            </a:rPr>
            <a:t>(The Hague 1981).  </a:t>
          </a:r>
          <a:endParaRPr lang="nl-NL" sz="1000">
            <a:effectLst/>
          </a:endParaRPr>
        </a:p>
        <a:p>
          <a:endParaRPr lang="nl-NL" sz="1000" u="sng">
            <a:latin typeface="+mn-lt"/>
            <a:cs typeface="Arial" panose="020B0604020202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en-US" sz="1000">
              <a:solidFill>
                <a:schemeClr val="dk1"/>
              </a:solidFill>
              <a:effectLst/>
              <a:latin typeface="+mn-lt"/>
              <a:ea typeface="+mn-ea"/>
              <a:cs typeface="+mn-cs"/>
            </a:rPr>
            <a:t>I have employed the price series gathered by N.W. Posthumus (1943) from Amsterdam price currents (</a:t>
          </a:r>
          <a:r>
            <a:rPr lang="en-US" sz="1000" i="1">
              <a:solidFill>
                <a:schemeClr val="dk1"/>
              </a:solidFill>
              <a:effectLst/>
              <a:latin typeface="+mn-lt"/>
              <a:ea typeface="+mn-ea"/>
              <a:cs typeface="+mn-cs"/>
            </a:rPr>
            <a:t>prijscouranten</a:t>
          </a:r>
          <a:r>
            <a:rPr lang="en-US" sz="1000">
              <a:solidFill>
                <a:schemeClr val="dk1"/>
              </a:solidFill>
              <a:effectLst/>
              <a:latin typeface="+mn-lt"/>
              <a:ea typeface="+mn-ea"/>
              <a:cs typeface="+mn-cs"/>
            </a:rPr>
            <a:t>) to impute gaps in the VOC auction data (VOC 4584-4597). Posthumus entered monthly data (when available) as well as annual averages. I took the annual averages. In general, the VOC and Posthumus series were very similar. </a:t>
          </a:r>
          <a:r>
            <a:rPr lang="nl-NL" sz="1000">
              <a:solidFill>
                <a:schemeClr val="dk1"/>
              </a:solidFill>
              <a:effectLst/>
              <a:latin typeface="+mn-lt"/>
              <a:ea typeface="+mn-ea"/>
              <a:cs typeface="+mn-cs"/>
            </a:rPr>
            <a:t>See De Zwart, "Globalization",</a:t>
          </a:r>
          <a:r>
            <a:rPr lang="nl-NL" sz="1000" baseline="0">
              <a:solidFill>
                <a:schemeClr val="dk1"/>
              </a:solidFill>
              <a:effectLst/>
              <a:latin typeface="+mn-lt"/>
              <a:ea typeface="+mn-ea"/>
              <a:cs typeface="+mn-cs"/>
            </a:rPr>
            <a:t> appendix 1, for imputations.</a:t>
          </a:r>
        </a:p>
        <a:p>
          <a:pPr marL="0" marR="0" indent="0" defTabSz="914400" eaLnBrk="1" fontAlgn="auto" latinLnBrk="0" hangingPunct="1">
            <a:lnSpc>
              <a:spcPct val="100000"/>
            </a:lnSpc>
            <a:spcBef>
              <a:spcPts val="0"/>
            </a:spcBef>
            <a:spcAft>
              <a:spcPts val="0"/>
            </a:spcAft>
            <a:buClrTx/>
            <a:buSzTx/>
            <a:buFontTx/>
            <a:buNone/>
            <a:tabLst/>
            <a:defRPr/>
          </a:pPr>
          <a:endParaRPr lang="nl-NL" sz="1000" u="sng">
            <a:latin typeface="+mn-lt"/>
            <a:cs typeface="Arial" panose="020B0604020202020204" pitchFamily="34" charset="0"/>
          </a:endParaRPr>
        </a:p>
        <a:p>
          <a:r>
            <a:rPr lang="nl-NL" sz="1000">
              <a:latin typeface="+mn-lt"/>
              <a:cs typeface="Arial" panose="020B0604020202020204" pitchFamily="34" charset="0"/>
            </a:rPr>
            <a:t>Prices noted in black = from "VOC auction sales"</a:t>
          </a:r>
          <a:r>
            <a:rPr lang="nl-NL" sz="1000" baseline="0">
              <a:latin typeface="+mn-lt"/>
              <a:cs typeface="Arial" panose="020B0604020202020204" pitchFamily="34" charset="0"/>
            </a:rPr>
            <a:t> (see excel sheets this website)</a:t>
          </a:r>
          <a:r>
            <a:rPr lang="nl-NL" sz="1000">
              <a:latin typeface="+mn-lt"/>
              <a:cs typeface="Arial" panose="020B0604020202020204" pitchFamily="34" charset="0"/>
            </a:rPr>
            <a:t>; prices noted in </a:t>
          </a:r>
          <a:r>
            <a:rPr lang="nl-NL" sz="1000">
              <a:solidFill>
                <a:srgbClr val="FF0000"/>
              </a:solidFill>
              <a:latin typeface="+mn-lt"/>
              <a:cs typeface="Arial" panose="020B0604020202020204" pitchFamily="34" charset="0"/>
            </a:rPr>
            <a:t>red</a:t>
          </a:r>
          <a:r>
            <a:rPr lang="nl-NL" sz="1000" baseline="0">
              <a:solidFill>
                <a:srgbClr val="FF0000"/>
              </a:solidFill>
              <a:latin typeface="+mn-lt"/>
              <a:cs typeface="Arial" panose="020B0604020202020204" pitchFamily="34" charset="0"/>
            </a:rPr>
            <a:t> </a:t>
          </a:r>
          <a:r>
            <a:rPr lang="nl-NL" sz="1000" baseline="0">
              <a:solidFill>
                <a:sysClr val="windowText" lastClr="000000"/>
              </a:solidFill>
              <a:latin typeface="+mn-lt"/>
              <a:cs typeface="Arial" panose="020B0604020202020204" pitchFamily="34" charset="0"/>
            </a:rPr>
            <a:t>= extrapolation; prices in </a:t>
          </a:r>
          <a:r>
            <a:rPr lang="nl-NL" sz="1000" baseline="0">
              <a:solidFill>
                <a:srgbClr val="00B050"/>
              </a:solidFill>
              <a:latin typeface="+mn-lt"/>
              <a:cs typeface="Arial" panose="020B0604020202020204" pitchFamily="34" charset="0"/>
            </a:rPr>
            <a:t>green </a:t>
          </a:r>
          <a:r>
            <a:rPr lang="nl-NL" sz="1000" baseline="0">
              <a:solidFill>
                <a:sysClr val="windowText" lastClr="000000"/>
              </a:solidFill>
              <a:latin typeface="+mn-lt"/>
              <a:cs typeface="Arial" panose="020B0604020202020204" pitchFamily="34" charset="0"/>
            </a:rPr>
            <a:t>= Posthumus 1943 (or imputation based on Posthumus: see De Zwart 2016, appendix 1); </a:t>
          </a:r>
          <a:r>
            <a:rPr lang="nl-NL" sz="1000" baseline="0">
              <a:solidFill>
                <a:srgbClr val="FFC000"/>
              </a:solidFill>
              <a:latin typeface="+mn-lt"/>
              <a:cs typeface="Arial" panose="020B0604020202020204" pitchFamily="34" charset="0"/>
            </a:rPr>
            <a:t>orange </a:t>
          </a:r>
          <a:r>
            <a:rPr lang="nl-NL" sz="1000" baseline="0">
              <a:solidFill>
                <a:sysClr val="windowText" lastClr="000000"/>
              </a:solidFill>
              <a:latin typeface="+mn-lt"/>
              <a:cs typeface="Arial" panose="020B0604020202020204" pitchFamily="34" charset="0"/>
            </a:rPr>
            <a:t>= price imputed based on Glamann 1982; prices in </a:t>
          </a:r>
          <a:r>
            <a:rPr lang="nl-NL" sz="1000" baseline="0">
              <a:solidFill>
                <a:srgbClr val="0000FF"/>
              </a:solidFill>
              <a:latin typeface="+mn-lt"/>
              <a:cs typeface="Arial" panose="020B0604020202020204" pitchFamily="34" charset="0"/>
            </a:rPr>
            <a:t>blue </a:t>
          </a:r>
          <a:r>
            <a:rPr lang="nl-NL" sz="1000" baseline="0">
              <a:solidFill>
                <a:sysClr val="windowText" lastClr="000000"/>
              </a:solidFill>
              <a:latin typeface="+mn-lt"/>
              <a:cs typeface="Arial" panose="020B0604020202020204" pitchFamily="34" charset="0"/>
            </a:rPr>
            <a:t>= linear interpolation. </a:t>
          </a:r>
        </a:p>
        <a:p>
          <a:endParaRPr lang="nl-NL" sz="1000" baseline="0">
            <a:solidFill>
              <a:sysClr val="windowText" lastClr="000000"/>
            </a:solidFill>
            <a:latin typeface="+mn-lt"/>
            <a:cs typeface="Arial" panose="020B0604020202020204" pitchFamily="34" charset="0"/>
          </a:endParaRPr>
        </a:p>
        <a:p>
          <a:r>
            <a:rPr lang="nl-NL" sz="1000" u="sng" baseline="0">
              <a:solidFill>
                <a:sysClr val="windowText" lastClr="000000"/>
              </a:solidFill>
              <a:latin typeface="+mn-lt"/>
              <a:cs typeface="Arial" panose="020B0604020202020204" pitchFamily="34" charset="0"/>
            </a:rPr>
            <a:t>Sources for Asia</a:t>
          </a:r>
        </a:p>
        <a:p>
          <a:endParaRPr lang="nl-NL" sz="1000" u="sng" baseline="0">
            <a:solidFill>
              <a:sysClr val="windowText" lastClr="000000"/>
            </a:solidFill>
            <a:latin typeface="+mn-lt"/>
            <a:cs typeface="Arial" panose="020B0604020202020204" pitchFamily="34" charset="0"/>
          </a:endParaRPr>
        </a:p>
        <a:p>
          <a:r>
            <a:rPr lang="nl-NL" sz="1000" u="none" baseline="0">
              <a:solidFill>
                <a:sysClr val="windowText" lastClr="000000"/>
              </a:solidFill>
              <a:latin typeface="+mn-lt"/>
              <a:cs typeface="Arial" panose="020B0604020202020204" pitchFamily="34" charset="0"/>
            </a:rPr>
            <a:t>Price observations stem from Batavia (present-day Jakarta, Indonesia), but </a:t>
          </a:r>
          <a:r>
            <a:rPr lang="en-US" sz="1000">
              <a:solidFill>
                <a:schemeClr val="dk1"/>
              </a:solidFill>
              <a:effectLst/>
              <a:latin typeface="+mn-lt"/>
              <a:ea typeface="+mn-ea"/>
              <a:cs typeface="+mn-cs"/>
            </a:rPr>
            <a:t>the VOC always recorded the price paid for the product where it was actually acquired, even though the ledgers were maintained in Batavia. For example, in the case of cloves the price in the sources always reflects the purchase price on Ambon (as that was the only place where it acquired cloves).  Also see  the map in my JEH article.</a:t>
          </a:r>
          <a:endParaRPr lang="nl-NL" sz="1000">
            <a:solidFill>
              <a:schemeClr val="dk1"/>
            </a:solidFill>
            <a:effectLst/>
            <a:latin typeface="+mn-lt"/>
            <a:ea typeface="+mn-ea"/>
            <a:cs typeface="+mn-cs"/>
          </a:endParaRPr>
        </a:p>
        <a:p>
          <a:endParaRPr lang="nl-NL" sz="1000" u="sng" baseline="0">
            <a:solidFill>
              <a:schemeClr val="dk1"/>
            </a:solidFill>
            <a:effectLst/>
            <a:latin typeface="+mn-lt"/>
            <a:ea typeface="+mn-ea"/>
            <a:cs typeface="+mn-cs"/>
          </a:endParaRPr>
        </a:p>
        <a:p>
          <a:r>
            <a:rPr lang="nl-NL" sz="1000" u="none" baseline="0">
              <a:solidFill>
                <a:schemeClr val="dk1"/>
              </a:solidFill>
              <a:effectLst/>
              <a:latin typeface="+mn-lt"/>
              <a:ea typeface="+mn-ea"/>
              <a:cs typeface="+mn-cs"/>
            </a:rPr>
            <a:t>Cinnamon: 			Ceylon</a:t>
          </a:r>
        </a:p>
        <a:p>
          <a:r>
            <a:rPr lang="nl-NL" sz="1000" u="none" baseline="0">
              <a:solidFill>
                <a:schemeClr val="dk1"/>
              </a:solidFill>
              <a:effectLst/>
              <a:latin typeface="+mn-lt"/>
              <a:ea typeface="+mn-ea"/>
              <a:cs typeface="+mn-cs"/>
            </a:rPr>
            <a:t>Cloves, Mace, Nutmeg:		Moluccas</a:t>
          </a:r>
        </a:p>
        <a:p>
          <a:r>
            <a:rPr lang="nl-NL" sz="1000" u="none" baseline="0">
              <a:solidFill>
                <a:schemeClr val="dk1"/>
              </a:solidFill>
              <a:effectLst/>
              <a:latin typeface="+mn-lt"/>
              <a:ea typeface="+mn-ea"/>
              <a:cs typeface="+mn-cs"/>
            </a:rPr>
            <a:t>Coffee, Sugar, Indigo, Cotton Yarn: 		Java</a:t>
          </a:r>
        </a:p>
        <a:p>
          <a:r>
            <a:rPr lang="nl-NL" sz="1000" u="none" baseline="0">
              <a:solidFill>
                <a:schemeClr val="dk1"/>
              </a:solidFill>
              <a:effectLst/>
              <a:latin typeface="+mn-lt"/>
              <a:ea typeface="+mn-ea"/>
              <a:cs typeface="+mn-cs"/>
            </a:rPr>
            <a:t>Pepper: 			Sumatra and India (Malabar)</a:t>
          </a:r>
        </a:p>
        <a:p>
          <a:r>
            <a:rPr lang="nl-NL" sz="1000" u="none" baseline="0">
              <a:solidFill>
                <a:schemeClr val="dk1"/>
              </a:solidFill>
              <a:effectLst/>
              <a:latin typeface="+mn-lt"/>
              <a:ea typeface="+mn-ea"/>
              <a:cs typeface="+mn-cs"/>
            </a:rPr>
            <a:t>Tin: 			Malacca</a:t>
          </a:r>
        </a:p>
        <a:p>
          <a:r>
            <a:rPr lang="nl-NL" sz="1000" u="none" baseline="0">
              <a:solidFill>
                <a:schemeClr val="dk1"/>
              </a:solidFill>
              <a:effectLst/>
              <a:latin typeface="+mn-lt"/>
              <a:ea typeface="+mn-ea"/>
              <a:cs typeface="+mn-cs"/>
            </a:rPr>
            <a:t>Copper:			Japan</a:t>
          </a:r>
        </a:p>
        <a:p>
          <a:r>
            <a:rPr lang="nl-NL" sz="1000" u="none" baseline="0">
              <a:solidFill>
                <a:sysClr val="windowText" lastClr="000000"/>
              </a:solidFill>
              <a:latin typeface="+mn-lt"/>
              <a:cs typeface="Arial" panose="020B0604020202020204" pitchFamily="34" charset="0"/>
            </a:rPr>
            <a:t>Tea, Porcelain:			China</a:t>
          </a:r>
        </a:p>
        <a:p>
          <a:r>
            <a:rPr lang="nl-NL" sz="1000" u="none" baseline="0">
              <a:solidFill>
                <a:sysClr val="windowText" lastClr="000000"/>
              </a:solidFill>
              <a:latin typeface="+mn-lt"/>
              <a:cs typeface="Arial" panose="020B0604020202020204" pitchFamily="34" charset="0"/>
            </a:rPr>
            <a:t>Silk:			India (Bengal), China and Persia</a:t>
          </a:r>
        </a:p>
        <a:p>
          <a:r>
            <a:rPr lang="nl-NL" sz="1000" u="none" baseline="0">
              <a:solidFill>
                <a:sysClr val="windowText" lastClr="000000"/>
              </a:solidFill>
              <a:latin typeface="+mn-lt"/>
              <a:cs typeface="Arial" panose="020B0604020202020204" pitchFamily="34" charset="0"/>
            </a:rPr>
            <a:t>Textiles:			India (Coromandel)</a:t>
          </a:r>
        </a:p>
        <a:p>
          <a:r>
            <a:rPr lang="nl-NL" sz="1000" u="none" baseline="0">
              <a:solidFill>
                <a:sysClr val="windowText" lastClr="000000"/>
              </a:solidFill>
              <a:latin typeface="+mn-lt"/>
              <a:cs typeface="Arial" panose="020B0604020202020204" pitchFamily="34" charset="0"/>
            </a:rPr>
            <a:t>Saltpeter:			India (Bengal)</a:t>
          </a:r>
        </a:p>
        <a:p>
          <a:endParaRPr lang="nl-NL" sz="1000" u="sng" baseline="0">
            <a:solidFill>
              <a:sysClr val="windowText" lastClr="000000"/>
            </a:solidFill>
            <a:latin typeface="+mn-lt"/>
            <a:cs typeface="Arial" panose="020B0604020202020204" pitchFamily="34" charset="0"/>
          </a:endParaRPr>
        </a:p>
        <a:p>
          <a:r>
            <a:rPr lang="nl-NL" sz="1000" b="1" u="none" baseline="0">
              <a:solidFill>
                <a:sysClr val="windowText" lastClr="000000"/>
              </a:solidFill>
              <a:latin typeface="+mn-lt"/>
              <a:cs typeface="Arial" panose="020B0604020202020204" pitchFamily="34" charset="0"/>
            </a:rPr>
            <a:t>Archival data </a:t>
          </a:r>
          <a:endParaRPr lang="nl-NL" sz="1000" b="1" baseline="0">
            <a:solidFill>
              <a:schemeClr val="dk1"/>
            </a:solidFill>
            <a:effectLst/>
            <a:latin typeface="+mn-lt"/>
            <a:ea typeface="+mn-ea"/>
            <a:cs typeface="+mn-cs"/>
          </a:endParaRPr>
        </a:p>
        <a:p>
          <a:r>
            <a:rPr lang="nl-NL" sz="1000" baseline="0">
              <a:solidFill>
                <a:schemeClr val="dk1"/>
              </a:solidFill>
              <a:effectLst/>
              <a:latin typeface="+mn-lt"/>
              <a:ea typeface="+mn-ea"/>
              <a:cs typeface="+mn-cs"/>
            </a:rPr>
            <a:t>Dutch National Archives (NA) The Hague:</a:t>
          </a:r>
        </a:p>
        <a:p>
          <a:endParaRPr lang="nl-NL" sz="1000" baseline="0">
            <a:solidFill>
              <a:schemeClr val="dk1"/>
            </a:solidFill>
            <a:effectLst/>
            <a:latin typeface="+mn-lt"/>
            <a:ea typeface="+mn-ea"/>
            <a:cs typeface="+mn-cs"/>
          </a:endParaRPr>
        </a:p>
        <a:p>
          <a:r>
            <a:rPr lang="nl-NL" sz="1000" baseline="0">
              <a:solidFill>
                <a:schemeClr val="dk1"/>
              </a:solidFill>
              <a:effectLst/>
              <a:latin typeface="+mn-lt"/>
              <a:ea typeface="+mn-ea"/>
              <a:cs typeface="+mn-cs"/>
            </a:rPr>
            <a:t>Archives of the Bookkeeper-General Batavia (BGB)  archive no. 1.04.02.12 </a:t>
          </a:r>
          <a:r>
            <a:rPr lang="nl-NL" sz="1000" i="1" baseline="0">
              <a:solidFill>
                <a:schemeClr val="dk1"/>
              </a:solidFill>
              <a:effectLst/>
              <a:latin typeface="+mn-lt"/>
              <a:ea typeface="+mn-ea"/>
              <a:cs typeface="+mn-cs"/>
            </a:rPr>
            <a:t>Generale Journalen</a:t>
          </a:r>
          <a:r>
            <a:rPr lang="nl-NL" sz="1000" baseline="0">
              <a:solidFill>
                <a:schemeClr val="dk1"/>
              </a:solidFill>
              <a:effectLst/>
              <a:latin typeface="+mn-lt"/>
              <a:ea typeface="+mn-ea"/>
              <a:cs typeface="+mn-cs"/>
            </a:rPr>
            <a:t>. Data from this source recently made available onlne at the Huygens ING: </a:t>
          </a:r>
          <a:r>
            <a:rPr lang="nl-NL" sz="1000" u="sng" baseline="0">
              <a:solidFill>
                <a:srgbClr val="0000FF"/>
              </a:solidFill>
              <a:effectLst/>
              <a:latin typeface="+mn-lt"/>
              <a:ea typeface="+mn-ea"/>
              <a:cs typeface="+mn-cs"/>
            </a:rPr>
            <a:t>http://bgb.huygens.knaw.nl/</a:t>
          </a:r>
        </a:p>
        <a:p>
          <a:endParaRPr lang="nl-NL" sz="1000" u="sng" baseline="0">
            <a:solidFill>
              <a:srgbClr val="0000FF"/>
            </a:solidFill>
            <a:latin typeface="+mn-lt"/>
            <a:cs typeface="Arial" panose="020B0604020202020204" pitchFamily="34" charset="0"/>
          </a:endParaRPr>
        </a:p>
        <a:p>
          <a:r>
            <a:rPr lang="nl-NL" sz="1000" baseline="0">
              <a:solidFill>
                <a:schemeClr val="dk1"/>
              </a:solidFill>
              <a:effectLst/>
              <a:latin typeface="+mn-lt"/>
              <a:ea typeface="+mn-ea"/>
              <a:cs typeface="+mn-cs"/>
            </a:rPr>
            <a:t>Archives of the Dutch East India Company (VOC) </a:t>
          </a:r>
          <a:r>
            <a:rPr lang="nl-NL" sz="1000" i="1" baseline="0">
              <a:solidFill>
                <a:schemeClr val="dk1"/>
              </a:solidFill>
              <a:effectLst/>
              <a:latin typeface="+mn-lt"/>
              <a:ea typeface="+mn-ea"/>
              <a:cs typeface="+mn-cs"/>
            </a:rPr>
            <a:t>Overgekomen Brieven en </a:t>
          </a:r>
          <a:r>
            <a:rPr lang="nl-NL" sz="1000" i="0" baseline="0">
              <a:solidFill>
                <a:schemeClr val="dk1"/>
              </a:solidFill>
              <a:effectLst/>
              <a:latin typeface="+mn-lt"/>
              <a:ea typeface="+mn-ea"/>
              <a:cs typeface="+mn-cs"/>
            </a:rPr>
            <a:t>Papieren, archive</a:t>
          </a:r>
          <a:r>
            <a:rPr lang="nl-NL" sz="1000" baseline="0">
              <a:solidFill>
                <a:schemeClr val="dk1"/>
              </a:solidFill>
              <a:effectLst/>
              <a:latin typeface="+mn-lt"/>
              <a:ea typeface="+mn-ea"/>
              <a:cs typeface="+mn-cs"/>
            </a:rPr>
            <a:t> no. 1.04.02: </a:t>
          </a:r>
        </a:p>
        <a:p>
          <a:r>
            <a:rPr lang="nl-NL" sz="1000" i="1" baseline="0">
              <a:solidFill>
                <a:schemeClr val="dk1"/>
              </a:solidFill>
              <a:effectLst/>
              <a:latin typeface="+mn-lt"/>
              <a:ea typeface="+mn-ea"/>
              <a:cs typeface="+mn-cs"/>
            </a:rPr>
            <a:t>Facturas </a:t>
          </a:r>
          <a:r>
            <a:rPr lang="nl-NL" sz="1000" i="0" baseline="0">
              <a:solidFill>
                <a:schemeClr val="dk1"/>
              </a:solidFill>
              <a:effectLst/>
              <a:latin typeface="+mn-lt"/>
              <a:ea typeface="+mn-ea"/>
              <a:cs typeface="+mn-cs"/>
            </a:rPr>
            <a:t>(export invoices from Asia): inv. nos.: </a:t>
          </a:r>
          <a:r>
            <a:rPr lang="es-ES" sz="1000">
              <a:solidFill>
                <a:schemeClr val="dk1"/>
              </a:solidFill>
              <a:effectLst/>
              <a:latin typeface="+mn-lt"/>
              <a:ea typeface="+mn-ea"/>
              <a:cs typeface="+mn-cs"/>
            </a:rPr>
            <a:t>603-605; 607; 629; 652; 1067-1074; 1076-1080; 1082; 1087-1088; 1090-1094; 1096; 1098-1100; 1105; 1134; 1152; 1221; 1230; 1232; 1234; 1241; 1245; 1251; 1261; 1269; 1297; 1315; 1395; 1419; 1457; 1501; 1561; 2753; 3819; 3969; 7545.</a:t>
          </a:r>
          <a:endParaRPr lang="nl-NL" sz="1000" u="sng" baseline="0">
            <a:solidFill>
              <a:srgbClr val="0000FF"/>
            </a:solidFill>
            <a:effectLst/>
            <a:latin typeface="+mn-lt"/>
            <a:ea typeface="+mn-ea"/>
            <a:cs typeface="Arial" panose="020B0604020202020204" pitchFamily="34" charset="0"/>
          </a:endParaRPr>
        </a:p>
        <a:p>
          <a:r>
            <a:rPr lang="nl-NL" sz="1000" i="1" u="none" baseline="0">
              <a:solidFill>
                <a:sysClr val="windowText" lastClr="000000"/>
              </a:solidFill>
              <a:effectLst/>
              <a:latin typeface="+mn-lt"/>
              <a:ea typeface="+mn-ea"/>
              <a:cs typeface="Arial" panose="020B0604020202020204" pitchFamily="34" charset="0"/>
            </a:rPr>
            <a:t>Rendementen</a:t>
          </a:r>
          <a:r>
            <a:rPr lang="nl-NL" sz="1000" u="none" baseline="0">
              <a:solidFill>
                <a:sysClr val="windowText" lastClr="000000"/>
              </a:solidFill>
              <a:effectLst/>
              <a:latin typeface="+mn-lt"/>
              <a:ea typeface="+mn-ea"/>
              <a:cs typeface="Arial" panose="020B0604020202020204" pitchFamily="34" charset="0"/>
            </a:rPr>
            <a:t> (financial returns in Asia): inv. nos.: 2683; 2710; 2727; 2730; 2753; 2770; 2810; 2828; 2847; 2892; 2915; 2945; 2974; 3002; 3034; 3127; 3162; 3217; 3223; 3282; 3313; 3366; 3392; 3423; 3440; 3477; 3505; 3535; 3563; 3630; 3635; 3678; 3771; 3781; 3826; 7545; 7552; 7566.</a:t>
          </a:r>
        </a:p>
        <a:p>
          <a:endParaRPr lang="nl-NL" sz="1000" u="sng" baseline="0">
            <a:solidFill>
              <a:srgbClr val="0000FF"/>
            </a:solidFill>
            <a:latin typeface="+mn-lt"/>
            <a:cs typeface="Arial" panose="020B0604020202020204" pitchFamily="34" charset="0"/>
          </a:endParaRPr>
        </a:p>
        <a:p>
          <a:r>
            <a:rPr lang="nl-NL" sz="1000" b="1" u="none" baseline="0">
              <a:solidFill>
                <a:sysClr val="windowText" lastClr="000000"/>
              </a:solidFill>
              <a:latin typeface="+mn-lt"/>
              <a:cs typeface="Arial" panose="020B0604020202020204" pitchFamily="34" charset="0"/>
            </a:rPr>
            <a:t>Published primary materials</a:t>
          </a:r>
        </a:p>
        <a:p>
          <a:pPr marL="0" marR="0" indent="0" defTabSz="914400" eaLnBrk="1" fontAlgn="auto" latinLnBrk="0" hangingPunct="1">
            <a:lnSpc>
              <a:spcPct val="100000"/>
            </a:lnSpc>
            <a:spcBef>
              <a:spcPts val="0"/>
            </a:spcBef>
            <a:spcAft>
              <a:spcPts val="0"/>
            </a:spcAft>
            <a:buClrTx/>
            <a:buSzTx/>
            <a:buFontTx/>
            <a:buNone/>
            <a:tabLst/>
            <a:defRPr/>
          </a:pPr>
          <a:r>
            <a:rPr lang="nl-NL" sz="1000">
              <a:solidFill>
                <a:schemeClr val="dk1"/>
              </a:solidFill>
              <a:effectLst/>
              <a:latin typeface="+mn-lt"/>
              <a:ea typeface="+mn-ea"/>
              <a:cs typeface="+mn-cs"/>
            </a:rPr>
            <a:t>Coolhaas, W.Ph. et al., eds., </a:t>
          </a:r>
          <a:r>
            <a:rPr lang="nl-NL" sz="1000" i="1">
              <a:solidFill>
                <a:schemeClr val="dk1"/>
              </a:solidFill>
              <a:effectLst/>
              <a:latin typeface="+mn-lt"/>
              <a:ea typeface="+mn-ea"/>
              <a:cs typeface="+mn-cs"/>
            </a:rPr>
            <a:t>Generale Missiven van Gouverneurs-Generaal en Raden aan Heren XVII der Verenigde Oostindische Compagnie</a:t>
          </a:r>
          <a:r>
            <a:rPr lang="nl-NL" sz="1000">
              <a:solidFill>
                <a:schemeClr val="dk1"/>
              </a:solidFill>
              <a:effectLst/>
              <a:latin typeface="+mn-lt"/>
              <a:ea typeface="+mn-ea"/>
              <a:cs typeface="+mn-cs"/>
            </a:rPr>
            <a:t>. 1960-2007.</a:t>
          </a:r>
        </a:p>
        <a:p>
          <a:pPr marL="0" marR="0" indent="0" defTabSz="914400" eaLnBrk="1" fontAlgn="auto" latinLnBrk="0" hangingPunct="1">
            <a:lnSpc>
              <a:spcPct val="100000"/>
            </a:lnSpc>
            <a:spcBef>
              <a:spcPts val="0"/>
            </a:spcBef>
            <a:spcAft>
              <a:spcPts val="0"/>
            </a:spcAft>
            <a:buClrTx/>
            <a:buSzTx/>
            <a:buFontTx/>
            <a:buNone/>
            <a:tabLst/>
            <a:defRPr/>
          </a:pPr>
          <a:r>
            <a:rPr lang="nl-NL" sz="1000">
              <a:solidFill>
                <a:schemeClr val="dk1"/>
              </a:solidFill>
              <a:effectLst/>
              <a:latin typeface="+mn-lt"/>
              <a:ea typeface="+mn-ea"/>
              <a:cs typeface="+mn-cs"/>
            </a:rPr>
            <a:t>Heeres, J.E., H.T. Colenbrander and J.A. van der Chijs, eds., </a:t>
          </a:r>
          <a:r>
            <a:rPr lang="nl-NL" sz="1000" i="1">
              <a:solidFill>
                <a:schemeClr val="dk1"/>
              </a:solidFill>
              <a:effectLst/>
              <a:latin typeface="+mn-lt"/>
              <a:ea typeface="+mn-ea"/>
              <a:cs typeface="+mn-cs"/>
            </a:rPr>
            <a:t>Dagh-register gehouden int Casteel Batavia vant passerende daer ter plaetse als over geheel Nederlandts-India. </a:t>
          </a:r>
          <a:r>
            <a:rPr lang="en-US" sz="1000">
              <a:solidFill>
                <a:schemeClr val="dk1"/>
              </a:solidFill>
              <a:effectLst/>
              <a:latin typeface="+mn-lt"/>
              <a:ea typeface="+mn-ea"/>
              <a:cs typeface="+mn-cs"/>
            </a:rPr>
            <a:t>Vols. 1-31.</a:t>
          </a:r>
          <a:r>
            <a:rPr lang="en-US" sz="1000" i="1">
              <a:solidFill>
                <a:schemeClr val="dk1"/>
              </a:solidFill>
              <a:effectLst/>
              <a:latin typeface="+mn-lt"/>
              <a:ea typeface="+mn-ea"/>
              <a:cs typeface="+mn-cs"/>
            </a:rPr>
            <a:t> </a:t>
          </a:r>
          <a:r>
            <a:rPr lang="en-US" sz="1000">
              <a:solidFill>
                <a:schemeClr val="dk1"/>
              </a:solidFill>
              <a:effectLst/>
              <a:latin typeface="+mn-lt"/>
              <a:ea typeface="+mn-ea"/>
              <a:cs typeface="+mn-cs"/>
            </a:rPr>
            <a:t>The Hague: Martinus Nijhoff, 1887-1931.</a:t>
          </a:r>
          <a:endParaRPr lang="nl-NL" sz="10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nl-NL" sz="1000">
              <a:solidFill>
                <a:schemeClr val="dk1"/>
              </a:solidFill>
              <a:effectLst/>
              <a:latin typeface="+mn-lt"/>
              <a:ea typeface="+mn-ea"/>
              <a:cs typeface="+mn-cs"/>
            </a:rPr>
            <a:t>Van der Chijs, J.A., ed., </a:t>
          </a:r>
          <a:r>
            <a:rPr lang="nl-NL" sz="1000" i="1">
              <a:solidFill>
                <a:schemeClr val="dk1"/>
              </a:solidFill>
              <a:effectLst/>
              <a:latin typeface="+mn-lt"/>
              <a:ea typeface="+mn-ea"/>
              <a:cs typeface="+mn-cs"/>
            </a:rPr>
            <a:t>Nederlandsch-Indisch Plakaatboek, 1602-1811</a:t>
          </a:r>
          <a:r>
            <a:rPr lang="nl-NL" sz="1000">
              <a:solidFill>
                <a:schemeClr val="dk1"/>
              </a:solidFill>
              <a:effectLst/>
              <a:latin typeface="+mn-lt"/>
              <a:ea typeface="+mn-ea"/>
              <a:cs typeface="+mn-cs"/>
            </a:rPr>
            <a:t>. </a:t>
          </a:r>
          <a:r>
            <a:rPr lang="en-US" sz="1000">
              <a:solidFill>
                <a:schemeClr val="dk1"/>
              </a:solidFill>
              <a:effectLst/>
              <a:latin typeface="+mn-lt"/>
              <a:ea typeface="+mn-ea"/>
              <a:cs typeface="+mn-cs"/>
            </a:rPr>
            <a:t>Vols. 1-17. Batavia: Landsdrukkerij, 1885. </a:t>
          </a:r>
          <a:endParaRPr lang="nl-NL" sz="1000">
            <a:solidFill>
              <a:schemeClr val="dk1"/>
            </a:solidFill>
            <a:effectLst/>
            <a:latin typeface="+mn-lt"/>
            <a:ea typeface="+mn-ea"/>
            <a:cs typeface="+mn-cs"/>
          </a:endParaRPr>
        </a:p>
        <a:p>
          <a:endParaRPr lang="nl-NL" sz="1000" u="none" baseline="0">
            <a:solidFill>
              <a:sysClr val="windowText" lastClr="000000"/>
            </a:solidFill>
            <a:latin typeface="+mn-lt"/>
            <a:cs typeface="Arial" panose="020B0604020202020204" pitchFamily="34" charset="0"/>
          </a:endParaRPr>
        </a:p>
        <a:p>
          <a:r>
            <a:rPr lang="nl-NL" sz="1000" b="1" u="none" baseline="0">
              <a:solidFill>
                <a:sysClr val="windowText" lastClr="000000"/>
              </a:solidFill>
              <a:latin typeface="+mn-lt"/>
              <a:cs typeface="Arial" panose="020B0604020202020204" pitchFamily="34" charset="0"/>
            </a:rPr>
            <a:t>Literature</a:t>
          </a:r>
        </a:p>
        <a:p>
          <a:r>
            <a:rPr lang="nl-NL" sz="1000" b="0" u="none" baseline="0">
              <a:solidFill>
                <a:sysClr val="windowText" lastClr="000000"/>
              </a:solidFill>
              <a:latin typeface="+mn-lt"/>
              <a:cs typeface="Arial" panose="020B0604020202020204" pitchFamily="34" charset="0"/>
            </a:rPr>
            <a:t>Bulbeck, David et al., </a:t>
          </a:r>
          <a:r>
            <a:rPr lang="nl-NL" sz="1000" b="0" i="1" u="none" baseline="0">
              <a:solidFill>
                <a:sysClr val="windowText" lastClr="000000"/>
              </a:solidFill>
              <a:latin typeface="+mn-lt"/>
              <a:cs typeface="Arial" panose="020B0604020202020204" pitchFamily="34" charset="0"/>
            </a:rPr>
            <a:t>Souteast Asian Exports since the Fourteenth Century: Cloves, Pepper, Coffee and Sugar</a:t>
          </a:r>
          <a:r>
            <a:rPr lang="nl-NL" sz="1000" b="0" u="none" baseline="0">
              <a:solidFill>
                <a:sysClr val="windowText" lastClr="000000"/>
              </a:solidFill>
              <a:latin typeface="+mn-lt"/>
              <a:cs typeface="Arial" panose="020B0604020202020204" pitchFamily="34" charset="0"/>
            </a:rPr>
            <a:t> (Leiden: KITLV Press, 1998).</a:t>
          </a:r>
        </a:p>
        <a:p>
          <a:r>
            <a:rPr lang="nl-NL" sz="1000" b="0" u="none" baseline="0">
              <a:solidFill>
                <a:sysClr val="windowText" lastClr="000000"/>
              </a:solidFill>
              <a:latin typeface="+mn-lt"/>
              <a:cs typeface="Arial" panose="020B0604020202020204" pitchFamily="34" charset="0"/>
            </a:rPr>
            <a:t>Hoadley, Mason C., </a:t>
          </a:r>
          <a:r>
            <a:rPr lang="nl-NL" sz="1000" b="0" i="1" u="none" baseline="0">
              <a:solidFill>
                <a:sysClr val="windowText" lastClr="000000"/>
              </a:solidFill>
              <a:latin typeface="+mn-lt"/>
              <a:cs typeface="Arial" panose="020B0604020202020204" pitchFamily="34" charset="0"/>
            </a:rPr>
            <a:t>Towards a Feudal Mode of Produciton: West Java, 1680-1800 </a:t>
          </a:r>
          <a:r>
            <a:rPr lang="nl-NL" sz="1000" b="0" u="none" baseline="0">
              <a:solidFill>
                <a:sysClr val="windowText" lastClr="000000"/>
              </a:solidFill>
              <a:latin typeface="+mn-lt"/>
              <a:cs typeface="Arial" panose="020B0604020202020204" pitchFamily="34" charset="0"/>
            </a:rPr>
            <a:t>(Singapore: Institute of Southeast Asian Studies, 1994).</a:t>
          </a:r>
        </a:p>
        <a:p>
          <a:r>
            <a:rPr lang="nl-NL" sz="1000" b="0" u="none" baseline="0">
              <a:solidFill>
                <a:sysClr val="windowText" lastClr="000000"/>
              </a:solidFill>
              <a:latin typeface="+mn-lt"/>
              <a:cs typeface="Arial" panose="020B0604020202020204" pitchFamily="34" charset="0"/>
            </a:rPr>
            <a:t>Jörg, C.J.A., </a:t>
          </a:r>
          <a:r>
            <a:rPr lang="nl-NL" sz="1000" b="0" i="1" u="none" baseline="0">
              <a:solidFill>
                <a:sysClr val="windowText" lastClr="000000"/>
              </a:solidFill>
              <a:latin typeface="+mn-lt"/>
              <a:cs typeface="Arial" panose="020B0604020202020204" pitchFamily="34" charset="0"/>
            </a:rPr>
            <a:t>Porcelain and the Dutch China Trade</a:t>
          </a:r>
          <a:r>
            <a:rPr lang="nl-NL" sz="1000" b="0" i="0" u="none" baseline="0">
              <a:solidFill>
                <a:sysClr val="windowText" lastClr="000000"/>
              </a:solidFill>
              <a:latin typeface="+mn-lt"/>
              <a:cs typeface="Arial" panose="020B0604020202020204" pitchFamily="34" charset="0"/>
            </a:rPr>
            <a:t>. (</a:t>
          </a:r>
          <a:r>
            <a:rPr lang="nl-NL" sz="1000" b="0" u="none" baseline="0">
              <a:solidFill>
                <a:sysClr val="windowText" lastClr="000000"/>
              </a:solidFill>
              <a:latin typeface="+mn-lt"/>
              <a:cs typeface="Arial" panose="020B0604020202020204" pitchFamily="34" charset="0"/>
            </a:rPr>
            <a:t>The Hague: Martinus Nijhoff, 1982).</a:t>
          </a:r>
        </a:p>
        <a:p>
          <a:r>
            <a:rPr lang="nl-NL" sz="1000" b="0" u="none" baseline="0">
              <a:solidFill>
                <a:sysClr val="windowText" lastClr="000000"/>
              </a:solidFill>
              <a:latin typeface="+mn-lt"/>
              <a:cs typeface="Arial" panose="020B0604020202020204" pitchFamily="34" charset="0"/>
            </a:rPr>
            <a:t>Meilink-Roelofsz, M.A.P., </a:t>
          </a:r>
          <a:r>
            <a:rPr lang="nl-NL" sz="1000" b="0" i="1" u="none" baseline="0">
              <a:solidFill>
                <a:sysClr val="windowText" lastClr="000000"/>
              </a:solidFill>
              <a:latin typeface="+mn-lt"/>
              <a:cs typeface="Arial" panose="020B0604020202020204" pitchFamily="34" charset="0"/>
            </a:rPr>
            <a:t>Asian Trade and European Influence in the Indonesian Archipelago between 1500 and about 1630</a:t>
          </a:r>
          <a:r>
            <a:rPr lang="nl-NL" sz="1000" b="0" u="none" baseline="0">
              <a:solidFill>
                <a:sysClr val="windowText" lastClr="000000"/>
              </a:solidFill>
              <a:latin typeface="+mn-lt"/>
              <a:cs typeface="Arial" panose="020B0604020202020204" pitchFamily="34" charset="0"/>
            </a:rPr>
            <a:t> (The Hague, 1962).</a:t>
          </a:r>
        </a:p>
        <a:p>
          <a:r>
            <a:rPr lang="nl-NL" sz="1000" b="0" u="none" baseline="0">
              <a:solidFill>
                <a:sysClr val="windowText" lastClr="000000"/>
              </a:solidFill>
              <a:latin typeface="+mn-lt"/>
              <a:cs typeface="Arial" panose="020B0604020202020204" pitchFamily="34" charset="0"/>
            </a:rPr>
            <a:t>Nadri, Ghulam, </a:t>
          </a:r>
          <a:r>
            <a:rPr lang="nl-NL" sz="1000" b="0" i="1" u="none" baseline="0">
              <a:solidFill>
                <a:sysClr val="windowText" lastClr="000000"/>
              </a:solidFill>
              <a:latin typeface="+mn-lt"/>
              <a:cs typeface="Arial" panose="020B0604020202020204" pitchFamily="34" charset="0"/>
            </a:rPr>
            <a:t>Eighteenth-Century Gujarat: The Dynamics of its Political Eocnomy 1750-1800 </a:t>
          </a:r>
          <a:r>
            <a:rPr lang="nl-NL" sz="1000" b="0" u="none" baseline="0">
              <a:solidFill>
                <a:sysClr val="windowText" lastClr="000000"/>
              </a:solidFill>
              <a:latin typeface="+mn-lt"/>
              <a:cs typeface="Arial" panose="020B0604020202020204" pitchFamily="34" charset="0"/>
            </a:rPr>
            <a:t>(Leiden: Brill, 2008).</a:t>
          </a:r>
        </a:p>
        <a:p>
          <a:r>
            <a:rPr lang="nl-NL" sz="1000" b="0" u="none" baseline="0">
              <a:solidFill>
                <a:sysClr val="windowText" lastClr="000000"/>
              </a:solidFill>
              <a:latin typeface="+mn-lt"/>
              <a:cs typeface="Arial" panose="020B0604020202020204" pitchFamily="34" charset="0"/>
            </a:rPr>
            <a:t>Yong, Liu, </a:t>
          </a:r>
          <a:r>
            <a:rPr lang="nl-NL" sz="1000" b="0" i="1" u="none" baseline="0">
              <a:solidFill>
                <a:sysClr val="windowText" lastClr="000000"/>
              </a:solidFill>
              <a:latin typeface="+mn-lt"/>
              <a:cs typeface="Arial" panose="020B0604020202020204" pitchFamily="34" charset="0"/>
            </a:rPr>
            <a:t>The Dutch East India Company'sTea Trade with China 1757-1781 </a:t>
          </a:r>
          <a:r>
            <a:rPr lang="nl-NL" sz="1000" b="0" i="0" u="none" baseline="0">
              <a:solidFill>
                <a:sysClr val="windowText" lastClr="000000"/>
              </a:solidFill>
              <a:latin typeface="+mn-lt"/>
              <a:cs typeface="Arial" panose="020B0604020202020204" pitchFamily="34" charset="0"/>
            </a:rPr>
            <a:t>(</a:t>
          </a:r>
          <a:r>
            <a:rPr lang="nl-NL" sz="1000" b="0" u="none" baseline="0">
              <a:solidFill>
                <a:sysClr val="windowText" lastClr="000000"/>
              </a:solidFill>
              <a:latin typeface="+mn-lt"/>
              <a:cs typeface="Arial" panose="020B0604020202020204" pitchFamily="34" charset="0"/>
            </a:rPr>
            <a:t>Leiden: Brill, 2006).</a:t>
          </a:r>
        </a:p>
        <a:p>
          <a:r>
            <a:rPr lang="nl-NL" sz="1000" b="0" u="none" baseline="0">
              <a:solidFill>
                <a:sysClr val="windowText" lastClr="000000"/>
              </a:solidFill>
              <a:latin typeface="+mn-lt"/>
              <a:cs typeface="Arial" panose="020B0604020202020204" pitchFamily="34" charset="0"/>
            </a:rPr>
            <a:t>Souza, G.B., The Survival of Empire. Portuguese Trade and Society in China and the South China Sea 1630-1754. (Cambridge: Cambridge University Press ,1986).</a:t>
          </a:r>
        </a:p>
        <a:p>
          <a:r>
            <a:rPr lang="nl-NL" sz="1000" b="0" u="none" baseline="0">
              <a:solidFill>
                <a:sysClr val="windowText" lastClr="000000"/>
              </a:solidFill>
              <a:latin typeface="+mn-lt"/>
              <a:cs typeface="Arial" panose="020B0604020202020204" pitchFamily="34" charset="0"/>
            </a:rPr>
            <a:t>Talens, J., </a:t>
          </a:r>
          <a:r>
            <a:rPr lang="nl-NL" sz="1000" b="0" i="1" u="none" baseline="0">
              <a:solidFill>
                <a:sysClr val="windowText" lastClr="000000"/>
              </a:solidFill>
              <a:latin typeface="+mn-lt"/>
              <a:cs typeface="Arial" panose="020B0604020202020204" pitchFamily="34" charset="0"/>
            </a:rPr>
            <a:t>Feodale Samenleving in Koloniaal Vaarwater, Staatsvorming, koloniale expansie en economische onderontwikkeling in Banten, West-Java (1600-1750) </a:t>
          </a:r>
          <a:r>
            <a:rPr lang="nl-NL" sz="1000" b="0" u="none" baseline="0">
              <a:solidFill>
                <a:sysClr val="windowText" lastClr="000000"/>
              </a:solidFill>
              <a:latin typeface="+mn-lt"/>
              <a:cs typeface="Arial" panose="020B0604020202020204" pitchFamily="34" charset="0"/>
            </a:rPr>
            <a:t>(Hilversum: Verloren, 1999).</a:t>
          </a:r>
        </a:p>
        <a:p>
          <a:endParaRPr lang="nl-NL" sz="1000" u="none" baseline="0">
            <a:solidFill>
              <a:sysClr val="windowText" lastClr="000000"/>
            </a:solidFill>
            <a:latin typeface="+mn-lt"/>
            <a:cs typeface="Arial" panose="020B0604020202020204" pitchFamily="34" charset="0"/>
          </a:endParaRPr>
        </a:p>
        <a:p>
          <a:r>
            <a:rPr lang="nl-NL" sz="1000" u="none" baseline="0">
              <a:solidFill>
                <a:sysClr val="windowText" lastClr="000000"/>
              </a:solidFill>
              <a:latin typeface="+mn-lt"/>
              <a:cs typeface="Arial" panose="020B0604020202020204" pitchFamily="34" charset="0"/>
            </a:rPr>
            <a:t>I also have excel sheets for each commodity in which the original data sources  for the Asian prices can be found per observation. Please mail </a:t>
          </a:r>
          <a:r>
            <a:rPr lang="nl-NL" sz="1000" u="sng" baseline="0">
              <a:solidFill>
                <a:srgbClr val="0000FF"/>
              </a:solidFill>
              <a:latin typeface="+mn-lt"/>
              <a:cs typeface="Arial" panose="020B0604020202020204" pitchFamily="34" charset="0"/>
            </a:rPr>
            <a:t>Pim.deZwart@wur.nl </a:t>
          </a:r>
          <a:r>
            <a:rPr lang="nl-NL" sz="1000" u="none" baseline="0">
              <a:solidFill>
                <a:sysClr val="windowText" lastClr="000000"/>
              </a:solidFill>
              <a:latin typeface="+mn-lt"/>
              <a:cs typeface="Arial" panose="020B0604020202020204" pitchFamily="34" charset="0"/>
            </a:rPr>
            <a:t>if interested in those sheets.</a:t>
          </a:r>
        </a:p>
        <a:p>
          <a:endParaRPr lang="nl-NL" sz="1000" u="sng" baseline="0">
            <a:solidFill>
              <a:sysClr val="windowText" lastClr="000000"/>
            </a:solidFill>
            <a:latin typeface="+mn-lt"/>
            <a:cs typeface="Arial" panose="020B0604020202020204" pitchFamily="34" charset="0"/>
          </a:endParaRPr>
        </a:p>
        <a:p>
          <a:r>
            <a:rPr lang="nl-NL" sz="1000" u="sng" baseline="0">
              <a:solidFill>
                <a:sysClr val="windowText" lastClr="000000"/>
              </a:solidFill>
              <a:latin typeface="+mn-lt"/>
              <a:cs typeface="Arial" panose="020B0604020202020204" pitchFamily="34" charset="0"/>
            </a:rPr>
            <a:t>Conversions</a:t>
          </a:r>
        </a:p>
        <a:p>
          <a:r>
            <a:rPr lang="en-US" sz="1000">
              <a:solidFill>
                <a:schemeClr val="dk1"/>
              </a:solidFill>
              <a:effectLst/>
              <a:latin typeface="+mn-lt"/>
              <a:ea typeface="+mn-ea"/>
              <a:cs typeface="+mn-cs"/>
            </a:rPr>
            <a:t>All prices were converted to guilder per Dutch </a:t>
          </a:r>
          <a:r>
            <a:rPr lang="en-US" sz="1000" i="1">
              <a:solidFill>
                <a:schemeClr val="dk1"/>
              </a:solidFill>
              <a:effectLst/>
              <a:latin typeface="+mn-lt"/>
              <a:ea typeface="+mn-ea"/>
              <a:cs typeface="+mn-cs"/>
            </a:rPr>
            <a:t>pond</a:t>
          </a:r>
          <a:r>
            <a:rPr lang="en-US" sz="1000" i="0" baseline="0">
              <a:solidFill>
                <a:schemeClr val="dk1"/>
              </a:solidFill>
              <a:effectLst/>
              <a:latin typeface="+mn-lt"/>
              <a:ea typeface="+mn-ea"/>
              <a:cs typeface="+mn-cs"/>
            </a:rPr>
            <a:t> (=0.494 kg.). </a:t>
          </a:r>
          <a:r>
            <a:rPr lang="en-US" sz="1000">
              <a:solidFill>
                <a:schemeClr val="dk1"/>
              </a:solidFill>
              <a:effectLst/>
              <a:latin typeface="+mn-lt"/>
              <a:ea typeface="+mn-ea"/>
              <a:cs typeface="+mn-cs"/>
            </a:rPr>
            <a:t>Following W.G. Wolters (2008) I  assumed for the entire period the following guilder value per coin: </a:t>
          </a:r>
          <a:r>
            <a:rPr lang="en-US" sz="1000" i="1">
              <a:solidFill>
                <a:schemeClr val="dk1"/>
              </a:solidFill>
              <a:effectLst/>
              <a:latin typeface="+mn-lt"/>
              <a:ea typeface="+mn-ea"/>
              <a:cs typeface="+mn-cs"/>
            </a:rPr>
            <a:t>rial</a:t>
          </a:r>
          <a:r>
            <a:rPr lang="en-US" sz="1000">
              <a:solidFill>
                <a:schemeClr val="dk1"/>
              </a:solidFill>
              <a:effectLst/>
              <a:latin typeface="+mn-lt"/>
              <a:ea typeface="+mn-ea"/>
              <a:cs typeface="+mn-cs"/>
            </a:rPr>
            <a:t>: 3, </a:t>
          </a:r>
          <a:r>
            <a:rPr lang="en-US" sz="1000" i="1">
              <a:solidFill>
                <a:schemeClr val="dk1"/>
              </a:solidFill>
              <a:effectLst/>
              <a:latin typeface="+mn-lt"/>
              <a:ea typeface="+mn-ea"/>
              <a:cs typeface="+mn-cs"/>
            </a:rPr>
            <a:t>rixdollar</a:t>
          </a:r>
          <a:r>
            <a:rPr lang="en-US" sz="1000">
              <a:solidFill>
                <a:schemeClr val="dk1"/>
              </a:solidFill>
              <a:effectLst/>
              <a:latin typeface="+mn-lt"/>
              <a:ea typeface="+mn-ea"/>
              <a:cs typeface="+mn-cs"/>
            </a:rPr>
            <a:t>: 2.4; </a:t>
          </a:r>
          <a:r>
            <a:rPr lang="en-US" sz="1000" i="1">
              <a:solidFill>
                <a:schemeClr val="dk1"/>
              </a:solidFill>
              <a:effectLst/>
              <a:latin typeface="+mn-lt"/>
              <a:ea typeface="+mn-ea"/>
              <a:cs typeface="+mn-cs"/>
            </a:rPr>
            <a:t>dubbeltje</a:t>
          </a:r>
          <a:r>
            <a:rPr lang="en-US" sz="1000">
              <a:solidFill>
                <a:schemeClr val="dk1"/>
              </a:solidFill>
              <a:effectLst/>
              <a:latin typeface="+mn-lt"/>
              <a:ea typeface="+mn-ea"/>
              <a:cs typeface="+mn-cs"/>
            </a:rPr>
            <a:t>: 0.10, </a:t>
          </a:r>
          <a:r>
            <a:rPr lang="en-US" sz="1000" i="1">
              <a:solidFill>
                <a:schemeClr val="dk1"/>
              </a:solidFill>
              <a:effectLst/>
              <a:latin typeface="+mn-lt"/>
              <a:ea typeface="+mn-ea"/>
              <a:cs typeface="+mn-cs"/>
            </a:rPr>
            <a:t>stuiver</a:t>
          </a:r>
          <a:r>
            <a:rPr lang="en-US" sz="1000">
              <a:solidFill>
                <a:schemeClr val="dk1"/>
              </a:solidFill>
              <a:effectLst/>
              <a:latin typeface="+mn-lt"/>
              <a:ea typeface="+mn-ea"/>
              <a:cs typeface="+mn-cs"/>
            </a:rPr>
            <a:t>: 0.05; </a:t>
          </a:r>
          <a:r>
            <a:rPr lang="en-US" sz="1000" i="1">
              <a:solidFill>
                <a:schemeClr val="dk1"/>
              </a:solidFill>
              <a:effectLst/>
              <a:latin typeface="+mn-lt"/>
              <a:ea typeface="+mn-ea"/>
              <a:cs typeface="+mn-cs"/>
            </a:rPr>
            <a:t>duit</a:t>
          </a:r>
          <a:r>
            <a:rPr lang="en-US" sz="1000">
              <a:solidFill>
                <a:schemeClr val="dk1"/>
              </a:solidFill>
              <a:effectLst/>
              <a:latin typeface="+mn-lt"/>
              <a:ea typeface="+mn-ea"/>
              <a:cs typeface="+mn-cs"/>
            </a:rPr>
            <a:t> = 0.0125. The value of the guilder used by the VOC in Asia was lower than the guilder in the Dutch Republic and the Asian currency was therefore referred to as “light money.” The value of the Asian relative to the Dutch guilder fluctuated throughout the seventeenth and eighteenth centuries. According to Els Jacobs (2006) one Asian guilder was worth 20 percent less than the Dutch guilder prior to 1743, 16.35 percent less between 1743 and 1768, while after 1768 the value differences disappeared.</a:t>
          </a:r>
          <a:endParaRPr lang="nl-NL" sz="1000">
            <a:solidFill>
              <a:schemeClr val="dk1"/>
            </a:solidFill>
            <a:effectLst/>
            <a:latin typeface="+mn-lt"/>
            <a:ea typeface="+mn-ea"/>
            <a:cs typeface="+mn-cs"/>
          </a:endParaRPr>
        </a:p>
        <a:p>
          <a:endParaRPr lang="en-US" sz="1000">
            <a:solidFill>
              <a:schemeClr val="dk1"/>
            </a:solidFill>
            <a:effectLst/>
            <a:latin typeface="+mn-lt"/>
            <a:ea typeface="+mn-ea"/>
            <a:cs typeface="+mn-cs"/>
          </a:endParaRPr>
        </a:p>
        <a:p>
          <a:r>
            <a:rPr lang="en-US" sz="1000">
              <a:solidFill>
                <a:schemeClr val="dk1"/>
              </a:solidFill>
              <a:effectLst/>
              <a:latin typeface="+mn-lt"/>
              <a:ea typeface="+mn-ea"/>
              <a:cs typeface="+mn-cs"/>
            </a:rPr>
            <a:t>There is some confusion regarding the value of the </a:t>
          </a:r>
          <a:r>
            <a:rPr lang="en-US" sz="1000" i="1">
              <a:solidFill>
                <a:schemeClr val="dk1"/>
              </a:solidFill>
              <a:effectLst/>
              <a:latin typeface="+mn-lt"/>
              <a:ea typeface="+mn-ea"/>
              <a:cs typeface="+mn-cs"/>
            </a:rPr>
            <a:t>rix-dollar</a:t>
          </a:r>
          <a:r>
            <a:rPr lang="en-US" sz="1000">
              <a:solidFill>
                <a:schemeClr val="dk1"/>
              </a:solidFill>
              <a:effectLst/>
              <a:latin typeface="+mn-lt"/>
              <a:ea typeface="+mn-ea"/>
              <a:cs typeface="+mn-cs"/>
            </a:rPr>
            <a:t> in Asia. Some suggest it is valued at 3 guilders in Asia, while others suggest 2.4/2.5 guilders. In fact, these values could differ according to time and place, depending on whether it concerns “light” or “heavy” money. When not specifically mentioned otherwise, I assume 2.4 guilders, as did others who worked extensively with the VOC accounts (such as Yong 2006). </a:t>
          </a:r>
          <a:endParaRPr lang="nl-NL" sz="1000">
            <a:solidFill>
              <a:schemeClr val="dk1"/>
            </a:solidFill>
            <a:effectLst/>
            <a:latin typeface="+mn-lt"/>
            <a:ea typeface="+mn-ea"/>
            <a:cs typeface="+mn-cs"/>
          </a:endParaRPr>
        </a:p>
        <a:p>
          <a:endParaRPr lang="en-US" sz="1000">
            <a:solidFill>
              <a:schemeClr val="dk1"/>
            </a:solidFill>
            <a:effectLst/>
            <a:latin typeface="+mn-lt"/>
            <a:ea typeface="+mn-ea"/>
            <a:cs typeface="+mn-cs"/>
          </a:endParaRPr>
        </a:p>
        <a:p>
          <a:r>
            <a:rPr lang="en-US" sz="1000">
              <a:solidFill>
                <a:schemeClr val="dk1"/>
              </a:solidFill>
              <a:effectLst/>
              <a:latin typeface="+mn-lt"/>
              <a:ea typeface="+mn-ea"/>
              <a:cs typeface="+mn-cs"/>
            </a:rPr>
            <a:t>The Bookkeeper-General (BGB) often stated several prices of a good per year (as several ships departed for the Republic every year and for every ship the value and quantity of products was recorded). I took the arithmetic mean price of the observations within the same year. These prices were not weighted with the amount of goods transported, as this would entail a lot of extra work, while not leading to any substantial differences in the prices (as these were generally the same throughout the year). Furthermore, in the Bookkeeper-General database the data are ordered per accounting year, which runs from 1 September to 31 August. While the database does contain information on the exact dates of the departure or arrival, these cannot be extracted from the database in Excel and thus would have to be linked to the data manually. Considering the many thousands of observations, this would be a daunting task, which would not lead to any significant changes in the results. I have organized these prices in the first year; thus if the accounting year was 1701/2, the data were entered in year 1701.</a:t>
          </a:r>
          <a:endParaRPr lang="nl-NL" sz="1000">
            <a:solidFill>
              <a:schemeClr val="dk1"/>
            </a:solidFill>
            <a:effectLst/>
            <a:latin typeface="+mn-lt"/>
            <a:ea typeface="+mn-ea"/>
            <a:cs typeface="+mn-cs"/>
          </a:endParaRPr>
        </a:p>
        <a:p>
          <a:endParaRPr lang="nl-NL" sz="1000" u="sng" baseline="0">
            <a:solidFill>
              <a:sysClr val="windowText" lastClr="000000"/>
            </a:solidFill>
            <a:latin typeface="+mn-lt"/>
            <a:cs typeface="Arial" panose="020B0604020202020204" pitchFamily="34" charset="0"/>
          </a:endParaRPr>
        </a:p>
        <a:p>
          <a:r>
            <a:rPr lang="en-US" sz="1000" b="1">
              <a:solidFill>
                <a:schemeClr val="dk1"/>
              </a:solidFill>
              <a:effectLst/>
              <a:latin typeface="+mn-lt"/>
              <a:ea typeface="+mn-ea"/>
              <a:cs typeface="+mn-cs"/>
            </a:rPr>
            <a:t>Notes to conversions</a:t>
          </a:r>
          <a:endParaRPr lang="en-US" sz="1000" b="1" baseline="0">
            <a:solidFill>
              <a:schemeClr val="dk1"/>
            </a:solidFill>
            <a:effectLst/>
            <a:latin typeface="+mn-lt"/>
            <a:ea typeface="+mn-ea"/>
            <a:cs typeface="+mn-cs"/>
          </a:endParaRPr>
        </a:p>
        <a:p>
          <a:r>
            <a:rPr lang="en-US" sz="1000" b="0">
              <a:solidFill>
                <a:schemeClr val="dk1"/>
              </a:solidFill>
              <a:effectLst/>
              <a:latin typeface="+mn-lt"/>
              <a:ea typeface="+mn-ea"/>
              <a:cs typeface="+mn-cs"/>
            </a:rPr>
            <a:t>Jacobs, Els M. </a:t>
          </a:r>
          <a:r>
            <a:rPr lang="en-US" sz="1000" b="0" i="1">
              <a:solidFill>
                <a:schemeClr val="dk1"/>
              </a:solidFill>
              <a:effectLst/>
              <a:latin typeface="+mn-lt"/>
              <a:ea typeface="+mn-ea"/>
              <a:cs typeface="+mn-cs"/>
            </a:rPr>
            <a:t>Merchant in Asia. The Trade of the Dutch East India Company during the Eighteenth Century</a:t>
          </a:r>
          <a:r>
            <a:rPr lang="en-US" sz="1000" b="0">
              <a:solidFill>
                <a:schemeClr val="dk1"/>
              </a:solidFill>
              <a:effectLst/>
              <a:latin typeface="+mn-lt"/>
              <a:ea typeface="+mn-ea"/>
              <a:cs typeface="+mn-cs"/>
            </a:rPr>
            <a:t>. Leiden: CNWS, 2006.</a:t>
          </a:r>
        </a:p>
        <a:p>
          <a:r>
            <a:rPr lang="en-US" sz="1000" b="0">
              <a:solidFill>
                <a:schemeClr val="dk1"/>
              </a:solidFill>
              <a:effectLst/>
              <a:latin typeface="+mn-lt"/>
              <a:ea typeface="+mn-ea"/>
              <a:cs typeface="+mn-cs"/>
            </a:rPr>
            <a:t>Wolters, Willem G. “Heavy and Light Money in the Netherlands Indies and the Dutch Republic: Dilemmas of Monetary Management with Unit of Account Systems.” </a:t>
          </a:r>
          <a:r>
            <a:rPr lang="en-US" sz="1000" b="0" i="1">
              <a:solidFill>
                <a:schemeClr val="dk1"/>
              </a:solidFill>
              <a:effectLst/>
              <a:latin typeface="+mn-lt"/>
              <a:ea typeface="+mn-ea"/>
              <a:cs typeface="+mn-cs"/>
            </a:rPr>
            <a:t>Financial History Review</a:t>
          </a:r>
          <a:r>
            <a:rPr lang="en-US" sz="1000" b="0">
              <a:solidFill>
                <a:schemeClr val="dk1"/>
              </a:solidFill>
              <a:effectLst/>
              <a:latin typeface="+mn-lt"/>
              <a:ea typeface="+mn-ea"/>
              <a:cs typeface="+mn-cs"/>
            </a:rPr>
            <a:t> 15 (2008): 37–53.</a:t>
          </a:r>
          <a:endParaRPr lang="nl-NL" sz="1000" b="0">
            <a:solidFill>
              <a:schemeClr val="dk1"/>
            </a:solidFill>
            <a:effectLst/>
            <a:latin typeface="+mn-lt"/>
            <a:ea typeface="+mn-ea"/>
            <a:cs typeface="+mn-cs"/>
          </a:endParaRPr>
        </a:p>
        <a:p>
          <a:r>
            <a:rPr lang="en-US" sz="1000" b="0">
              <a:solidFill>
                <a:schemeClr val="dk1"/>
              </a:solidFill>
              <a:effectLst/>
              <a:latin typeface="+mn-lt"/>
              <a:ea typeface="+mn-ea"/>
              <a:cs typeface="+mn-cs"/>
            </a:rPr>
            <a:t>Yong, Liu. </a:t>
          </a:r>
          <a:r>
            <a:rPr lang="en-US" sz="1000" b="0" i="1">
              <a:solidFill>
                <a:schemeClr val="dk1"/>
              </a:solidFill>
              <a:effectLst/>
              <a:latin typeface="+mn-lt"/>
              <a:ea typeface="+mn-ea"/>
              <a:cs typeface="+mn-cs"/>
            </a:rPr>
            <a:t>The Dutch East India Company’s Tea Trade with China 1757–1781</a:t>
          </a:r>
          <a:r>
            <a:rPr lang="en-US" sz="1000" b="0" i="1" baseline="0">
              <a:solidFill>
                <a:schemeClr val="dk1"/>
              </a:solidFill>
              <a:effectLst/>
              <a:latin typeface="+mn-lt"/>
              <a:ea typeface="+mn-ea"/>
              <a:cs typeface="+mn-cs"/>
            </a:rPr>
            <a:t> </a:t>
          </a:r>
          <a:r>
            <a:rPr lang="nl-NL" sz="1000" b="0" i="0" baseline="0">
              <a:solidFill>
                <a:schemeClr val="dk1"/>
              </a:solidFill>
              <a:effectLst/>
              <a:latin typeface="+mn-lt"/>
              <a:ea typeface="+mn-ea"/>
              <a:cs typeface="+mn-cs"/>
            </a:rPr>
            <a:t>(</a:t>
          </a:r>
          <a:r>
            <a:rPr lang="nl-NL" sz="1000" b="0" baseline="0">
              <a:solidFill>
                <a:schemeClr val="dk1"/>
              </a:solidFill>
              <a:effectLst/>
              <a:latin typeface="+mn-lt"/>
              <a:ea typeface="+mn-ea"/>
              <a:cs typeface="+mn-cs"/>
            </a:rPr>
            <a:t>Leiden: Brill, 2006).</a:t>
          </a:r>
        </a:p>
        <a:p>
          <a:pPr marL="0" marR="0" indent="0" defTabSz="914400" eaLnBrk="1" fontAlgn="auto" latinLnBrk="0" hangingPunct="1">
            <a:lnSpc>
              <a:spcPct val="100000"/>
            </a:lnSpc>
            <a:spcBef>
              <a:spcPts val="0"/>
            </a:spcBef>
            <a:spcAft>
              <a:spcPts val="0"/>
            </a:spcAft>
            <a:buClrTx/>
            <a:buSzTx/>
            <a:buFontTx/>
            <a:buNone/>
            <a:tabLst/>
            <a:defRPr/>
          </a:pPr>
          <a:r>
            <a:rPr lang="nl-NL" sz="1000" baseline="0">
              <a:solidFill>
                <a:schemeClr val="dk1"/>
              </a:solidFill>
              <a:effectLst/>
              <a:latin typeface="+mn-lt"/>
              <a:ea typeface="+mn-ea"/>
              <a:cs typeface="+mn-cs"/>
            </a:rPr>
            <a:t>Posthumus, </a:t>
          </a:r>
          <a:r>
            <a:rPr lang="nl-NL" sz="1000">
              <a:solidFill>
                <a:schemeClr val="dk1"/>
              </a:solidFill>
              <a:effectLst/>
              <a:latin typeface="+mn-lt"/>
              <a:ea typeface="+mn-ea"/>
              <a:cs typeface="+mn-cs"/>
            </a:rPr>
            <a:t>N.W.</a:t>
          </a:r>
          <a:r>
            <a:rPr lang="nl-NL" sz="1000" baseline="0">
              <a:solidFill>
                <a:schemeClr val="dk1"/>
              </a:solidFill>
              <a:effectLst/>
              <a:latin typeface="+mn-lt"/>
              <a:ea typeface="+mn-ea"/>
              <a:cs typeface="+mn-cs"/>
            </a:rPr>
            <a:t>, </a:t>
          </a:r>
          <a:r>
            <a:rPr lang="nl-NL" sz="1000" i="1" baseline="0">
              <a:solidFill>
                <a:schemeClr val="dk1"/>
              </a:solidFill>
              <a:effectLst/>
              <a:latin typeface="+mn-lt"/>
              <a:ea typeface="+mn-ea"/>
              <a:cs typeface="+mn-cs"/>
            </a:rPr>
            <a:t>Nederlandsche Prijsgeschiedenis. Vol. 1. Gouderenprijzen op de beurs van Amsterdam </a:t>
          </a:r>
          <a:r>
            <a:rPr lang="nl-NL" sz="1000" baseline="0">
              <a:solidFill>
                <a:schemeClr val="dk1"/>
              </a:solidFill>
              <a:effectLst/>
              <a:latin typeface="+mn-lt"/>
              <a:ea typeface="+mn-ea"/>
              <a:cs typeface="+mn-cs"/>
            </a:rPr>
            <a:t>(Leiden: Brill, 1943).</a:t>
          </a:r>
          <a:endParaRPr lang="nl-NL" sz="1000" b="0">
            <a:effectLst/>
          </a:endParaRPr>
        </a:p>
        <a:p>
          <a:endParaRPr lang="nl-NL" sz="1000" u="sng" baseline="0">
            <a:solidFill>
              <a:sysClr val="windowText" lastClr="000000"/>
            </a:solidFill>
            <a:latin typeface="+mn-lt"/>
            <a:cs typeface="Arial" panose="020B0604020202020204" pitchFamily="34" charset="0"/>
          </a:endParaRPr>
        </a:p>
        <a:p>
          <a:r>
            <a:rPr lang="nl-NL" sz="1000" u="sng" baseline="0">
              <a:solidFill>
                <a:sysClr val="windowText" lastClr="000000"/>
              </a:solidFill>
              <a:latin typeface="+mn-lt"/>
              <a:cs typeface="Arial" panose="020B0604020202020204" pitchFamily="34" charset="0"/>
            </a:rPr>
            <a:t>For more information; see the publications:</a:t>
          </a:r>
        </a:p>
        <a:p>
          <a:pPr marL="0" marR="0" indent="0" defTabSz="914400" eaLnBrk="1" fontAlgn="auto" latinLnBrk="0" hangingPunct="1">
            <a:lnSpc>
              <a:spcPct val="100000"/>
            </a:lnSpc>
            <a:spcBef>
              <a:spcPts val="0"/>
            </a:spcBef>
            <a:spcAft>
              <a:spcPts val="0"/>
            </a:spcAft>
            <a:buClrTx/>
            <a:buSzTx/>
            <a:buFontTx/>
            <a:buNone/>
            <a:tabLst/>
            <a:defRPr/>
          </a:pPr>
          <a:r>
            <a:rPr lang="nl-NL" sz="1000" baseline="0">
              <a:solidFill>
                <a:schemeClr val="dk1"/>
              </a:solidFill>
              <a:effectLst/>
              <a:latin typeface="+mn-lt"/>
              <a:ea typeface="+mn-ea"/>
              <a:cs typeface="+mn-cs"/>
            </a:rPr>
            <a:t>Pim de Zwart, "Globalization in the Early Modern Era: New Evidence from the Dutch-Asiatic Trade, c. 1600-1800", </a:t>
          </a:r>
          <a:r>
            <a:rPr lang="nl-NL" sz="1000" i="1" baseline="0">
              <a:solidFill>
                <a:schemeClr val="dk1"/>
              </a:solidFill>
              <a:effectLst/>
              <a:latin typeface="+mn-lt"/>
              <a:ea typeface="+mn-ea"/>
              <a:cs typeface="+mn-cs"/>
            </a:rPr>
            <a:t>Journal of Economic History </a:t>
          </a:r>
          <a:r>
            <a:rPr lang="nl-NL" sz="1000" baseline="0">
              <a:solidFill>
                <a:schemeClr val="dk1"/>
              </a:solidFill>
              <a:effectLst/>
              <a:latin typeface="+mn-lt"/>
              <a:ea typeface="+mn-ea"/>
              <a:cs typeface="+mn-cs"/>
            </a:rPr>
            <a:t>76 (2016) pp. 520-58.</a:t>
          </a:r>
          <a:endParaRPr lang="nl-NL" sz="1000">
            <a:effectLst/>
          </a:endParaRPr>
        </a:p>
        <a:p>
          <a:r>
            <a:rPr lang="nl-NL" sz="1000" u="none" baseline="0">
              <a:solidFill>
                <a:sysClr val="windowText" lastClr="000000"/>
              </a:solidFill>
              <a:latin typeface="+mn-lt"/>
              <a:cs typeface="Arial" panose="020B0604020202020204" pitchFamily="34" charset="0"/>
            </a:rPr>
            <a:t>Pim de Zwart, </a:t>
          </a:r>
          <a:r>
            <a:rPr lang="nl-NL" sz="1000" i="1" u="none" baseline="0">
              <a:solidFill>
                <a:sysClr val="windowText" lastClr="000000"/>
              </a:solidFill>
              <a:latin typeface="+mn-lt"/>
              <a:cs typeface="Arial" panose="020B0604020202020204" pitchFamily="34" charset="0"/>
            </a:rPr>
            <a:t>Globalization and the Colonial Origins of the Great Divergence. Intercontinental Trade and Living Standards in the Dutch East India Company's Commercial Empire, c. 1600-1800 </a:t>
          </a:r>
          <a:r>
            <a:rPr lang="nl-NL" sz="1000" u="none" baseline="0">
              <a:solidFill>
                <a:sysClr val="windowText" lastClr="000000"/>
              </a:solidFill>
              <a:latin typeface="+mn-lt"/>
              <a:cs typeface="Arial" panose="020B0604020202020204" pitchFamily="34" charset="0"/>
            </a:rPr>
            <a:t>(Leiden and Boston: Brill, 2016).</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vmlDrawing" Target="../drawings/vmlDrawing8.vml"/><Relationship Id="rId2" Type="http://schemas.openxmlformats.org/officeDocument/2006/relationships/comments" Target="../comments8.xml"/></Relationships>
</file>

<file path=xl/worksheets/_rels/sheet11.xml.rels><?xml version="1.0" encoding="UTF-8" standalone="yes"?>
<Relationships xmlns="http://schemas.openxmlformats.org/package/2006/relationships"><Relationship Id="rId1" Type="http://schemas.openxmlformats.org/officeDocument/2006/relationships/vmlDrawing" Target="../drawings/vmlDrawing9.vml"/><Relationship Id="rId2" Type="http://schemas.openxmlformats.org/officeDocument/2006/relationships/comments" Target="../comments9.xml"/></Relationships>
</file>

<file path=xl/worksheets/_rels/sheet13.xml.rels><?xml version="1.0" encoding="UTF-8" standalone="yes"?>
<Relationships xmlns="http://schemas.openxmlformats.org/package/2006/relationships"><Relationship Id="rId1" Type="http://schemas.openxmlformats.org/officeDocument/2006/relationships/vmlDrawing" Target="../drawings/vmlDrawing10.vml"/><Relationship Id="rId2" Type="http://schemas.openxmlformats.org/officeDocument/2006/relationships/comments" Target="../comments10.xml"/></Relationships>
</file>

<file path=xl/worksheets/_rels/sheet14.xml.rels><?xml version="1.0" encoding="UTF-8" standalone="yes"?>
<Relationships xmlns="http://schemas.openxmlformats.org/package/2006/relationships"><Relationship Id="rId1" Type="http://schemas.openxmlformats.org/officeDocument/2006/relationships/vmlDrawing" Target="../drawings/vmlDrawing11.vml"/><Relationship Id="rId2" Type="http://schemas.openxmlformats.org/officeDocument/2006/relationships/comments" Target="../comments11.xml"/></Relationships>
</file>

<file path=xl/worksheets/_rels/sheet15.xml.rels><?xml version="1.0" encoding="UTF-8" standalone="yes"?>
<Relationships xmlns="http://schemas.openxmlformats.org/package/2006/relationships"><Relationship Id="rId1" Type="http://schemas.openxmlformats.org/officeDocument/2006/relationships/vmlDrawing" Target="../drawings/vmlDrawing12.vml"/><Relationship Id="rId2" Type="http://schemas.openxmlformats.org/officeDocument/2006/relationships/comments" Target="../comments12.xml"/></Relationships>
</file>

<file path=xl/worksheets/_rels/sheet16.xml.rels><?xml version="1.0" encoding="UTF-8" standalone="yes"?>
<Relationships xmlns="http://schemas.openxmlformats.org/package/2006/relationships"><Relationship Id="rId1" Type="http://schemas.openxmlformats.org/officeDocument/2006/relationships/vmlDrawing" Target="../drawings/vmlDrawing13.vml"/><Relationship Id="rId2" Type="http://schemas.openxmlformats.org/officeDocument/2006/relationships/comments" Target="../comments13.xml"/></Relationships>
</file>

<file path=xl/worksheets/_rels/sheet2.xml.rels><?xml version="1.0" encoding="UTF-8" standalone="yes"?>
<Relationships xmlns="http://schemas.openxmlformats.org/package/2006/relationships"><Relationship Id="rId1" Type="http://schemas.openxmlformats.org/officeDocument/2006/relationships/vmlDrawing" Target="../drawings/vmlDrawing1.vml"/><Relationship Id="rId2"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vmlDrawing" Target="../drawings/vmlDrawing2.vml"/><Relationship Id="rId2" Type="http://schemas.openxmlformats.org/officeDocument/2006/relationships/comments" Target="../comments2.xml"/></Relationships>
</file>

<file path=xl/worksheets/_rels/sheet4.xml.rels><?xml version="1.0" encoding="UTF-8" standalone="yes"?>
<Relationships xmlns="http://schemas.openxmlformats.org/package/2006/relationships"><Relationship Id="rId1" Type="http://schemas.openxmlformats.org/officeDocument/2006/relationships/vmlDrawing" Target="../drawings/vmlDrawing3.vml"/><Relationship Id="rId2" Type="http://schemas.openxmlformats.org/officeDocument/2006/relationships/comments" Target="../comments3.xml"/></Relationships>
</file>

<file path=xl/worksheets/_rels/sheet6.xml.rels><?xml version="1.0" encoding="UTF-8" standalone="yes"?>
<Relationships xmlns="http://schemas.openxmlformats.org/package/2006/relationships"><Relationship Id="rId1" Type="http://schemas.openxmlformats.org/officeDocument/2006/relationships/vmlDrawing" Target="../drawings/vmlDrawing4.vml"/><Relationship Id="rId2" Type="http://schemas.openxmlformats.org/officeDocument/2006/relationships/comments" Target="../comments4.xml"/></Relationships>
</file>

<file path=xl/worksheets/_rels/sheet7.xml.rels><?xml version="1.0" encoding="UTF-8" standalone="yes"?>
<Relationships xmlns="http://schemas.openxmlformats.org/package/2006/relationships"><Relationship Id="rId1" Type="http://schemas.openxmlformats.org/officeDocument/2006/relationships/vmlDrawing" Target="../drawings/vmlDrawing5.vml"/><Relationship Id="rId2" Type="http://schemas.openxmlformats.org/officeDocument/2006/relationships/comments" Target="../comments5.xml"/></Relationships>
</file>

<file path=xl/worksheets/_rels/sheet8.xml.rels><?xml version="1.0" encoding="UTF-8" standalone="yes"?>
<Relationships xmlns="http://schemas.openxmlformats.org/package/2006/relationships"><Relationship Id="rId1" Type="http://schemas.openxmlformats.org/officeDocument/2006/relationships/vmlDrawing" Target="../drawings/vmlDrawing6.vml"/><Relationship Id="rId2" Type="http://schemas.openxmlformats.org/officeDocument/2006/relationships/comments" Target="../comments6.xml"/></Relationships>
</file>

<file path=xl/worksheets/_rels/sheet9.xml.rels><?xml version="1.0" encoding="UTF-8" standalone="yes"?>
<Relationships xmlns="http://schemas.openxmlformats.org/package/2006/relationships"><Relationship Id="rId1" Type="http://schemas.openxmlformats.org/officeDocument/2006/relationships/vmlDrawing" Target="../drawings/vmlDrawing7.vml"/><Relationship Id="rId2" Type="http://schemas.openxmlformats.org/officeDocument/2006/relationships/comments" Target="../comments7.xml"/></Relationships>
</file>

<file path=xl/worksheets/sheet1.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
  <sheetViews>
    <sheetView tabSelected="1" workbookViewId="0">
      <selection activeCell="S67" sqref="S67"/>
    </sheetView>
  </sheetViews>
  <sheetFormatPr baseColWidth="10" defaultColWidth="8.83203125" defaultRowHeight="14"/>
  <sheetData/>
  <pageMargins left="0.7" right="0.7" top="0.75" bottom="0.75" header="0.3" footer="0.3"/>
  <drawing r:id="rId1"/>
  <extLst>
    <ext xmlns:mx="http://schemas.microsoft.com/office/mac/excel/2008/main" uri="http://schemas.microsoft.com/office/mac/excel/2008/main">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D195"/>
  <sheetViews>
    <sheetView zoomScale="85" zoomScaleNormal="85" zoomScalePageLayoutView="85" workbookViewId="0">
      <pane xSplit="1" ySplit="2" topLeftCell="B3" activePane="bottomRight" state="frozen"/>
      <selection pane="topRight" activeCell="B1" sqref="B1"/>
      <selection pane="bottomLeft" activeCell="A2" sqref="A2"/>
      <selection pane="bottomRight" activeCell="C7" sqref="C7"/>
    </sheetView>
  </sheetViews>
  <sheetFormatPr baseColWidth="10" defaultColWidth="8.83203125" defaultRowHeight="14"/>
  <cols>
    <col min="1" max="1" width="8.83203125" style="7"/>
    <col min="2" max="2" width="8.83203125" style="2"/>
    <col min="3" max="3" width="11.6640625" style="2" bestFit="1" customWidth="1"/>
    <col min="4" max="4" width="8.83203125" style="2"/>
    <col min="5" max="16384" width="8.83203125" style="7"/>
  </cols>
  <sheetData>
    <row r="1" spans="1:4">
      <c r="B1" s="2" t="s">
        <v>16</v>
      </c>
      <c r="C1" s="2" t="s">
        <v>2</v>
      </c>
      <c r="D1" s="2" t="s">
        <v>1</v>
      </c>
    </row>
    <row r="2" spans="1:4">
      <c r="B2" s="2" t="s">
        <v>3</v>
      </c>
      <c r="C2" s="2" t="s">
        <v>3</v>
      </c>
      <c r="D2" s="2" t="s">
        <v>4</v>
      </c>
    </row>
    <row r="3" spans="1:4">
      <c r="A3" s="7">
        <v>1608</v>
      </c>
      <c r="B3" s="2">
        <v>7.905680000000001E-2</v>
      </c>
    </row>
    <row r="4" spans="1:4">
      <c r="A4" s="7">
        <v>1609</v>
      </c>
      <c r="B4" s="3">
        <v>7.0834000000000008E-2</v>
      </c>
      <c r="C4" s="2">
        <v>0.76388</v>
      </c>
      <c r="D4" s="2">
        <v>10.78408673800717</v>
      </c>
    </row>
    <row r="5" spans="1:4">
      <c r="A5" s="7">
        <v>1610</v>
      </c>
      <c r="B5" s="2">
        <v>6.2611200000000006E-2</v>
      </c>
    </row>
    <row r="6" spans="1:4">
      <c r="A6" s="7">
        <v>1611</v>
      </c>
    </row>
    <row r="7" spans="1:4">
      <c r="A7" s="7">
        <v>1612</v>
      </c>
      <c r="B7" s="2">
        <v>0.11000000000000001</v>
      </c>
    </row>
    <row r="8" spans="1:4">
      <c r="A8" s="7">
        <v>1613</v>
      </c>
    </row>
    <row r="9" spans="1:4">
      <c r="A9" s="7">
        <v>1614</v>
      </c>
      <c r="B9" s="2">
        <v>0.25512640000000003</v>
      </c>
    </row>
    <row r="10" spans="1:4">
      <c r="A10" s="7">
        <v>1615</v>
      </c>
      <c r="B10" s="2">
        <v>0.316388</v>
      </c>
    </row>
    <row r="11" spans="1:4">
      <c r="A11" s="7">
        <v>1616</v>
      </c>
      <c r="B11" s="2">
        <v>0.18678240000000002</v>
      </c>
    </row>
    <row r="12" spans="1:4">
      <c r="A12" s="7">
        <v>1617</v>
      </c>
      <c r="B12" s="2">
        <v>0.1711288</v>
      </c>
    </row>
    <row r="13" spans="1:4">
      <c r="A13" s="7">
        <v>1618</v>
      </c>
      <c r="B13" s="2">
        <v>0.16159040000000002</v>
      </c>
    </row>
    <row r="14" spans="1:4">
      <c r="A14" s="7">
        <v>1619</v>
      </c>
      <c r="B14" s="2">
        <v>0.14897679999999999</v>
      </c>
    </row>
    <row r="15" spans="1:4">
      <c r="A15" s="7">
        <v>1620</v>
      </c>
      <c r="B15" s="2">
        <v>0.1504424</v>
      </c>
    </row>
    <row r="16" spans="1:4">
      <c r="A16" s="7">
        <v>1621</v>
      </c>
      <c r="B16" s="2">
        <v>0.18158000000000002</v>
      </c>
    </row>
    <row r="17" spans="1:4">
      <c r="A17" s="7">
        <v>1622</v>
      </c>
      <c r="B17" s="2">
        <v>0.13445840000000001</v>
      </c>
    </row>
    <row r="18" spans="1:4">
      <c r="A18" s="7">
        <v>1623</v>
      </c>
      <c r="B18" s="2">
        <v>0.16458320000000001</v>
      </c>
    </row>
    <row r="19" spans="1:4">
      <c r="A19" s="7">
        <v>1624</v>
      </c>
      <c r="B19" s="2">
        <v>0.13502160000000002</v>
      </c>
      <c r="C19" s="6">
        <v>0.76388</v>
      </c>
      <c r="D19" s="2">
        <v>5.6574651759422192</v>
      </c>
    </row>
    <row r="20" spans="1:4">
      <c r="A20" s="7">
        <v>1625</v>
      </c>
      <c r="B20" s="2">
        <v>0.1322208</v>
      </c>
      <c r="C20" s="6">
        <v>0.75453899999999996</v>
      </c>
      <c r="D20" s="2">
        <v>5.7066588615406957</v>
      </c>
    </row>
    <row r="21" spans="1:4">
      <c r="A21" s="7">
        <v>1626</v>
      </c>
      <c r="B21" s="2">
        <v>0.12641279999999999</v>
      </c>
      <c r="C21" s="6">
        <v>0.64244699999999999</v>
      </c>
      <c r="D21" s="2">
        <v>5.0821356698055897</v>
      </c>
    </row>
    <row r="22" spans="1:4">
      <c r="A22" s="7">
        <v>1627</v>
      </c>
      <c r="B22" s="2">
        <v>0.12130879999999999</v>
      </c>
      <c r="C22" s="6"/>
    </row>
    <row r="23" spans="1:4">
      <c r="A23" s="7">
        <v>1628</v>
      </c>
      <c r="B23" s="2">
        <v>0.10300480000000001</v>
      </c>
      <c r="C23" s="6">
        <v>0.55837799999999993</v>
      </c>
      <c r="D23" s="2">
        <v>5.4208930069278312</v>
      </c>
    </row>
    <row r="24" spans="1:4">
      <c r="A24" s="7">
        <v>1629</v>
      </c>
      <c r="B24" s="2">
        <v>0.1177648</v>
      </c>
      <c r="C24" s="6"/>
    </row>
    <row r="25" spans="1:4">
      <c r="A25" s="7">
        <v>1630</v>
      </c>
      <c r="B25" s="2">
        <v>8.2417600000000008E-2</v>
      </c>
      <c r="C25" s="6">
        <v>0.55837799999999993</v>
      </c>
      <c r="D25" s="2">
        <v>6.7749849546698746</v>
      </c>
    </row>
    <row r="26" spans="1:4">
      <c r="A26" s="7">
        <v>1631</v>
      </c>
      <c r="B26" s="2">
        <v>0.1116984</v>
      </c>
      <c r="C26" s="6">
        <v>0.51167300000000004</v>
      </c>
      <c r="D26" s="2">
        <v>4.5808444883722599</v>
      </c>
    </row>
    <row r="27" spans="1:4">
      <c r="A27" s="7">
        <v>1632</v>
      </c>
      <c r="B27" s="2">
        <v>0.10821520000000001</v>
      </c>
      <c r="C27" s="6">
        <v>0.57705999999999991</v>
      </c>
      <c r="D27" s="2">
        <v>5.3325226031093589</v>
      </c>
    </row>
    <row r="28" spans="1:4">
      <c r="A28" s="7">
        <v>1633</v>
      </c>
      <c r="B28" s="2">
        <v>0.10533360000000001</v>
      </c>
      <c r="C28" s="6">
        <v>0.63310600000000006</v>
      </c>
      <c r="D28" s="2">
        <v>6.0104847835828261</v>
      </c>
    </row>
    <row r="29" spans="1:4">
      <c r="A29" s="7">
        <v>1634</v>
      </c>
      <c r="B29" s="2">
        <v>0.14799999999999999</v>
      </c>
      <c r="C29" s="6">
        <v>0.6704699999999999</v>
      </c>
      <c r="D29" s="2">
        <v>4.5302027027027023</v>
      </c>
    </row>
    <row r="30" spans="1:4">
      <c r="A30" s="7">
        <v>1635</v>
      </c>
      <c r="C30" s="6">
        <v>0.52101399999999998</v>
      </c>
    </row>
    <row r="31" spans="1:4">
      <c r="A31" s="7">
        <v>1636</v>
      </c>
      <c r="B31" s="2">
        <v>0.11664239999999999</v>
      </c>
      <c r="C31" s="6">
        <v>0.58640099999999995</v>
      </c>
      <c r="D31" s="2">
        <v>5.0273399724285506</v>
      </c>
    </row>
    <row r="32" spans="1:4">
      <c r="A32" s="7">
        <v>1637</v>
      </c>
      <c r="B32" s="2">
        <v>8.8000000000000009E-2</v>
      </c>
      <c r="C32" s="6">
        <v>0.71717500000000001</v>
      </c>
      <c r="D32" s="2">
        <v>8.1497159090909079</v>
      </c>
    </row>
    <row r="33" spans="1:4">
      <c r="A33" s="7">
        <v>1638</v>
      </c>
      <c r="B33" s="2">
        <v>0.11120239999999999</v>
      </c>
      <c r="C33" s="6">
        <v>0.810585</v>
      </c>
      <c r="D33" s="2">
        <v>7.2892761307309915</v>
      </c>
    </row>
    <row r="34" spans="1:4">
      <c r="A34" s="7">
        <v>1639</v>
      </c>
      <c r="C34" s="3">
        <v>0.75142533333333339</v>
      </c>
    </row>
    <row r="35" spans="1:4">
      <c r="A35" s="7">
        <v>1640</v>
      </c>
      <c r="B35" s="2">
        <v>0.10974880000000001</v>
      </c>
      <c r="C35" s="3">
        <v>0.69226566666666678</v>
      </c>
      <c r="D35" s="2">
        <v>6.3077288012868182</v>
      </c>
    </row>
    <row r="36" spans="1:4">
      <c r="A36" s="7">
        <v>1641</v>
      </c>
      <c r="B36" s="2">
        <v>0.13063279999999999</v>
      </c>
      <c r="C36" s="6">
        <v>0.63310600000000006</v>
      </c>
      <c r="D36" s="2">
        <v>4.8464551016283819</v>
      </c>
    </row>
    <row r="37" spans="1:4">
      <c r="A37" s="7">
        <v>1642</v>
      </c>
      <c r="C37" s="6">
        <v>0.6704699999999999</v>
      </c>
    </row>
    <row r="38" spans="1:4">
      <c r="A38" s="7">
        <v>1643</v>
      </c>
      <c r="C38" s="6">
        <v>0.6704699999999999</v>
      </c>
    </row>
    <row r="39" spans="1:4">
      <c r="A39" s="7">
        <v>1644</v>
      </c>
      <c r="B39" s="2">
        <v>8.88544E-2</v>
      </c>
      <c r="C39" s="3">
        <v>0.65645849999999994</v>
      </c>
      <c r="D39" s="2">
        <v>7.3880246785752863</v>
      </c>
    </row>
    <row r="40" spans="1:4">
      <c r="A40" s="7">
        <v>1645</v>
      </c>
      <c r="C40" s="6">
        <v>0.64244699999999999</v>
      </c>
    </row>
    <row r="41" spans="1:4">
      <c r="A41" s="7">
        <v>1646</v>
      </c>
      <c r="B41" s="2">
        <v>0.1401888</v>
      </c>
      <c r="C41" s="6">
        <v>0.57705999999999991</v>
      </c>
      <c r="D41" s="2">
        <v>4.1163060101805558</v>
      </c>
    </row>
    <row r="42" spans="1:4">
      <c r="A42" s="7">
        <v>1647</v>
      </c>
    </row>
    <row r="43" spans="1:4">
      <c r="A43" s="7">
        <v>1648</v>
      </c>
      <c r="B43" s="2">
        <v>0.14864160000000001</v>
      </c>
      <c r="C43" s="6">
        <v>0.54903699999999989</v>
      </c>
    </row>
    <row r="44" spans="1:4">
      <c r="A44" s="7">
        <v>1649</v>
      </c>
      <c r="C44" s="6">
        <v>0.49299100000000001</v>
      </c>
    </row>
    <row r="45" spans="1:4">
      <c r="A45" s="7">
        <v>1650</v>
      </c>
      <c r="C45" s="2">
        <v>0.4879452292825176</v>
      </c>
    </row>
    <row r="46" spans="1:4">
      <c r="A46" s="7">
        <v>1651</v>
      </c>
      <c r="C46" s="2">
        <v>0.45599165475122772</v>
      </c>
    </row>
    <row r="47" spans="1:4">
      <c r="A47" s="7">
        <v>1652</v>
      </c>
      <c r="B47" s="2">
        <v>0.13747200000000001</v>
      </c>
      <c r="C47" s="2">
        <v>0.42084773202057024</v>
      </c>
      <c r="D47" s="2">
        <v>3.0613341772911591</v>
      </c>
    </row>
    <row r="48" spans="1:4">
      <c r="A48" s="7">
        <v>1653</v>
      </c>
      <c r="B48" s="2">
        <v>0.13102240000000001</v>
      </c>
      <c r="C48" s="2">
        <v>0.38395797472690163</v>
      </c>
      <c r="D48" s="2">
        <v>2.9304758173175092</v>
      </c>
    </row>
    <row r="49" spans="1:4">
      <c r="A49" s="7">
        <v>1654</v>
      </c>
      <c r="B49" s="2">
        <v>5.2000000000000005E-2</v>
      </c>
      <c r="C49" s="2">
        <v>0.7044619405481285</v>
      </c>
      <c r="D49" s="2">
        <v>13.547345010540932</v>
      </c>
    </row>
    <row r="50" spans="1:4">
      <c r="A50" s="7">
        <v>1655</v>
      </c>
      <c r="C50" s="2">
        <v>0.59123348788522911</v>
      </c>
    </row>
    <row r="51" spans="1:4">
      <c r="A51" s="7">
        <v>1656</v>
      </c>
      <c r="B51" s="2">
        <v>8.4607200000000007E-2</v>
      </c>
      <c r="C51" s="2">
        <v>0.40097450119974537</v>
      </c>
      <c r="D51" s="2">
        <v>4.7392479741646731</v>
      </c>
    </row>
    <row r="52" spans="1:4">
      <c r="A52" s="7">
        <v>1657</v>
      </c>
      <c r="B52" s="2">
        <v>4.6280800000000004E-2</v>
      </c>
      <c r="C52" s="2">
        <v>0.35863724666676849</v>
      </c>
      <c r="D52" s="2">
        <v>7.7491583262771702</v>
      </c>
    </row>
    <row r="53" spans="1:4">
      <c r="A53" s="7">
        <v>1658</v>
      </c>
      <c r="C53" s="2">
        <v>0.48931637410826889</v>
      </c>
    </row>
    <row r="54" spans="1:4">
      <c r="A54" s="7">
        <v>1659</v>
      </c>
      <c r="B54" s="2">
        <v>7.2064799999999998E-2</v>
      </c>
      <c r="C54" s="2">
        <v>0.41300880315602656</v>
      </c>
      <c r="D54" s="2">
        <v>5.7310754092986667</v>
      </c>
    </row>
    <row r="55" spans="1:4">
      <c r="A55" s="7">
        <v>1660</v>
      </c>
      <c r="B55" s="2">
        <v>9.4455999999999998E-2</v>
      </c>
      <c r="C55" s="2">
        <v>0.53019131302586908</v>
      </c>
      <c r="D55" s="2">
        <v>5.6131035934812941</v>
      </c>
    </row>
    <row r="56" spans="1:4">
      <c r="A56" s="7">
        <v>1661</v>
      </c>
      <c r="B56" s="2">
        <v>9.9758400000000011E-2</v>
      </c>
      <c r="C56" s="2">
        <v>0.4829675886438406</v>
      </c>
      <c r="D56" s="2">
        <v>4.8413726427432735</v>
      </c>
    </row>
    <row r="57" spans="1:4">
      <c r="A57" s="7">
        <v>1662</v>
      </c>
      <c r="C57" s="2">
        <v>0.47649930191613143</v>
      </c>
    </row>
    <row r="58" spans="1:4">
      <c r="A58" s="7">
        <v>1663</v>
      </c>
      <c r="B58" s="2">
        <v>0.1152</v>
      </c>
      <c r="C58" s="2">
        <v>0.53910673364643236</v>
      </c>
      <c r="D58" s="2">
        <v>4.679745951791948</v>
      </c>
    </row>
    <row r="59" spans="1:4">
      <c r="A59" s="7">
        <v>1664</v>
      </c>
      <c r="B59" s="2">
        <v>0.1152</v>
      </c>
      <c r="C59" s="2">
        <v>0.42529927690913821</v>
      </c>
      <c r="D59" s="2">
        <v>3.6918340009473805</v>
      </c>
    </row>
    <row r="60" spans="1:4">
      <c r="A60" s="7">
        <v>1665</v>
      </c>
      <c r="B60" s="2">
        <v>0.1152</v>
      </c>
      <c r="C60" s="2">
        <v>0.58145315146702858</v>
      </c>
      <c r="D60" s="2">
        <v>5.0473363842624011</v>
      </c>
    </row>
    <row r="61" spans="1:4">
      <c r="A61" s="7">
        <v>1666</v>
      </c>
      <c r="B61" s="2">
        <v>0.11043840000000001</v>
      </c>
      <c r="C61" s="2">
        <v>0.61052308087093909</v>
      </c>
      <c r="D61" s="2">
        <v>5.528177525850964</v>
      </c>
    </row>
    <row r="62" spans="1:4">
      <c r="A62" s="7">
        <v>1667</v>
      </c>
      <c r="B62" s="2">
        <v>0.1162888</v>
      </c>
      <c r="C62" s="2">
        <v>1.1027200781420301</v>
      </c>
      <c r="D62" s="2">
        <v>9.4825991681230697</v>
      </c>
    </row>
    <row r="63" spans="1:4">
      <c r="A63" s="7">
        <v>1668</v>
      </c>
      <c r="B63" s="2">
        <v>0.1152</v>
      </c>
      <c r="C63" s="2">
        <v>0.65574975787239498</v>
      </c>
      <c r="D63" s="2">
        <v>5.6922722037534284</v>
      </c>
    </row>
    <row r="64" spans="1:4">
      <c r="A64" s="7">
        <v>1669</v>
      </c>
      <c r="B64" s="2">
        <v>0.1213336</v>
      </c>
      <c r="C64" s="2">
        <v>0.64140807719479465</v>
      </c>
      <c r="D64" s="2">
        <v>5.2863186882676736</v>
      </c>
    </row>
    <row r="65" spans="1:4">
      <c r="A65" s="7">
        <v>1670</v>
      </c>
      <c r="B65" s="2">
        <v>0.10155600000000001</v>
      </c>
      <c r="C65" s="2">
        <v>0.46656996822043384</v>
      </c>
      <c r="D65" s="2">
        <v>4.5942137167713755</v>
      </c>
    </row>
    <row r="66" spans="1:4">
      <c r="A66" s="7">
        <v>1671</v>
      </c>
      <c r="C66" s="2">
        <v>0.42658418715611157</v>
      </c>
    </row>
    <row r="67" spans="1:4">
      <c r="A67" s="7">
        <v>1672</v>
      </c>
      <c r="B67" s="2">
        <v>9.6000000000000002E-2</v>
      </c>
      <c r="C67" s="2">
        <v>0.41512381535918252</v>
      </c>
      <c r="D67" s="2">
        <v>4.3242064099914845</v>
      </c>
    </row>
    <row r="68" spans="1:4">
      <c r="A68" s="7">
        <v>1673</v>
      </c>
      <c r="B68" s="2">
        <v>9.6000000000000002E-2</v>
      </c>
      <c r="C68" s="2">
        <v>0.39698829827864018</v>
      </c>
      <c r="D68" s="2">
        <v>4.1352947737358354</v>
      </c>
    </row>
    <row r="69" spans="1:4">
      <c r="A69" s="7">
        <v>1674</v>
      </c>
      <c r="C69" s="2">
        <v>0.44693222783681857</v>
      </c>
    </row>
    <row r="70" spans="1:4">
      <c r="A70" s="7">
        <v>1675</v>
      </c>
      <c r="B70" s="2">
        <v>9.3292800000000009E-2</v>
      </c>
      <c r="C70" s="2">
        <v>0.40968934228210058</v>
      </c>
      <c r="D70" s="2">
        <v>4.3914358051435967</v>
      </c>
    </row>
    <row r="71" spans="1:4">
      <c r="A71" s="7">
        <v>1676</v>
      </c>
      <c r="B71" s="2">
        <v>9.6000000000000002E-2</v>
      </c>
      <c r="C71" s="2">
        <v>0.33705485700971771</v>
      </c>
      <c r="D71" s="2">
        <v>3.5109880938512261</v>
      </c>
    </row>
    <row r="72" spans="1:4">
      <c r="A72" s="7">
        <v>1677</v>
      </c>
      <c r="B72" s="2">
        <v>0.1053848</v>
      </c>
      <c r="C72" s="2">
        <v>0.28179777243805859</v>
      </c>
      <c r="D72" s="2">
        <v>2.6739887767311661</v>
      </c>
    </row>
    <row r="73" spans="1:4">
      <c r="A73" s="7">
        <v>1678</v>
      </c>
      <c r="B73" s="2">
        <v>9.1523200000000013E-2</v>
      </c>
      <c r="C73" s="2">
        <v>0.2590353250560703</v>
      </c>
      <c r="D73" s="2">
        <v>2.8302695388280816</v>
      </c>
    </row>
    <row r="74" spans="1:4">
      <c r="A74" s="7">
        <v>1679</v>
      </c>
      <c r="B74" s="2">
        <v>8.3761600000000005E-2</v>
      </c>
      <c r="C74" s="2">
        <v>0.32409288675990044</v>
      </c>
      <c r="D74" s="2">
        <v>3.8692298948432269</v>
      </c>
    </row>
    <row r="75" spans="1:4">
      <c r="A75" s="7">
        <v>1680</v>
      </c>
      <c r="B75" s="2">
        <v>8.6319199999999999E-2</v>
      </c>
      <c r="C75" s="2">
        <v>0.34693444165691528</v>
      </c>
      <c r="D75" s="2">
        <v>4.0192036262722004</v>
      </c>
    </row>
    <row r="76" spans="1:4">
      <c r="A76" s="7">
        <v>1681</v>
      </c>
      <c r="B76" s="2">
        <v>7.6800000000000007E-2</v>
      </c>
      <c r="C76" s="2">
        <v>0.32848137542631273</v>
      </c>
      <c r="D76" s="2">
        <v>4.2771012425301134</v>
      </c>
    </row>
    <row r="77" spans="1:4">
      <c r="A77" s="7">
        <v>1682</v>
      </c>
      <c r="B77" s="2">
        <v>6.3081600000000002E-2</v>
      </c>
      <c r="C77" s="2">
        <v>0.29075885229796683</v>
      </c>
      <c r="D77" s="2">
        <v>4.6092498018117301</v>
      </c>
    </row>
    <row r="78" spans="1:4">
      <c r="A78" s="7">
        <v>1683</v>
      </c>
      <c r="C78" s="2">
        <v>0.25836821994004477</v>
      </c>
    </row>
    <row r="79" spans="1:4">
      <c r="A79" s="7">
        <v>1684</v>
      </c>
      <c r="B79" s="2">
        <v>9.8360800000000012E-2</v>
      </c>
      <c r="C79" s="2">
        <v>0.34818529254044778</v>
      </c>
      <c r="D79" s="2">
        <v>3.5398786156725821</v>
      </c>
    </row>
    <row r="80" spans="1:4">
      <c r="A80" s="7">
        <v>1685</v>
      </c>
      <c r="C80" s="2">
        <v>0.37940485384414541</v>
      </c>
    </row>
    <row r="81" spans="1:4">
      <c r="A81" s="7">
        <v>1686</v>
      </c>
      <c r="B81" s="2">
        <v>9.6000000000000002E-2</v>
      </c>
      <c r="C81" s="2">
        <v>0.3508475683981826</v>
      </c>
      <c r="D81" s="2">
        <v>3.6546621708144018</v>
      </c>
    </row>
    <row r="82" spans="1:4">
      <c r="A82" s="7">
        <v>1687</v>
      </c>
      <c r="B82" s="2">
        <v>9.5999200000000007E-2</v>
      </c>
      <c r="C82" s="2">
        <v>0.37001285337762213</v>
      </c>
      <c r="D82" s="2">
        <v>3.8543326754558591</v>
      </c>
    </row>
    <row r="83" spans="1:4">
      <c r="A83" s="7">
        <v>1688</v>
      </c>
      <c r="C83" s="2">
        <v>0.44492346889217149</v>
      </c>
    </row>
    <row r="84" spans="1:4">
      <c r="A84" s="7">
        <v>1689</v>
      </c>
      <c r="B84" s="2">
        <v>9.7180000000000002E-2</v>
      </c>
      <c r="C84" s="2">
        <v>0.55735243470008655</v>
      </c>
      <c r="D84" s="2">
        <v>5.735258640667694</v>
      </c>
    </row>
    <row r="85" spans="1:4">
      <c r="A85" s="7">
        <v>1690</v>
      </c>
      <c r="B85" s="2">
        <v>9.6787200000000004E-2</v>
      </c>
      <c r="C85" s="2">
        <v>0.64515129830686246</v>
      </c>
      <c r="D85" s="2">
        <v>6.6656675501188429</v>
      </c>
    </row>
    <row r="86" spans="1:4">
      <c r="A86" s="7">
        <v>1691</v>
      </c>
      <c r="C86" s="2">
        <v>0.62517468035927126</v>
      </c>
    </row>
    <row r="87" spans="1:4">
      <c r="A87" s="7">
        <v>1692</v>
      </c>
      <c r="C87" s="2">
        <v>0.71804197906512768</v>
      </c>
    </row>
    <row r="88" spans="1:4">
      <c r="A88" s="7">
        <v>1693</v>
      </c>
      <c r="B88" s="19"/>
      <c r="C88" s="2">
        <v>0.5416866730797999</v>
      </c>
    </row>
    <row r="89" spans="1:4">
      <c r="A89" s="7">
        <v>1694</v>
      </c>
      <c r="C89" s="2">
        <v>0.42515947740297461</v>
      </c>
    </row>
    <row r="90" spans="1:4">
      <c r="A90" s="7">
        <v>1695</v>
      </c>
      <c r="B90" s="2">
        <v>0.11803280000000001</v>
      </c>
      <c r="C90" s="2">
        <v>0.40120903301347027</v>
      </c>
      <c r="D90" s="2">
        <v>3.3991317075717111</v>
      </c>
    </row>
    <row r="91" spans="1:4">
      <c r="A91" s="7">
        <v>1696</v>
      </c>
      <c r="C91" s="2">
        <v>0.40221473963767429</v>
      </c>
    </row>
    <row r="92" spans="1:4">
      <c r="A92" s="7">
        <v>1697</v>
      </c>
      <c r="C92" s="2">
        <v>0.51382541243857138</v>
      </c>
    </row>
    <row r="93" spans="1:4">
      <c r="A93" s="7">
        <v>1698</v>
      </c>
      <c r="C93" s="2">
        <v>0.63287748883482164</v>
      </c>
    </row>
    <row r="94" spans="1:4">
      <c r="A94" s="7">
        <v>1699</v>
      </c>
      <c r="C94" s="2">
        <v>0.53566717204372993</v>
      </c>
    </row>
    <row r="95" spans="1:4">
      <c r="A95" s="7">
        <v>1700</v>
      </c>
      <c r="B95" s="2">
        <v>0.10259119999999999</v>
      </c>
      <c r="C95" s="2">
        <v>0.36710068466677714</v>
      </c>
      <c r="D95" s="2">
        <v>3.5782862922626615</v>
      </c>
    </row>
    <row r="96" spans="1:4">
      <c r="A96" s="7">
        <v>1701</v>
      </c>
      <c r="B96" s="2">
        <v>9.9312000000000011E-2</v>
      </c>
      <c r="C96" s="2">
        <v>0.55283388853377913</v>
      </c>
      <c r="D96" s="2">
        <v>5.566637350307909</v>
      </c>
    </row>
    <row r="97" spans="1:4">
      <c r="A97" s="7">
        <v>1702</v>
      </c>
      <c r="B97" s="2">
        <v>9.920000000000001E-2</v>
      </c>
      <c r="C97" s="2">
        <v>0.45397586677543317</v>
      </c>
      <c r="D97" s="2">
        <v>4.57636962475235</v>
      </c>
    </row>
    <row r="98" spans="1:4">
      <c r="A98" s="7">
        <v>1703</v>
      </c>
      <c r="B98" s="2">
        <v>9.9318400000000001E-2</v>
      </c>
      <c r="C98" s="2">
        <v>0.4181849280629405</v>
      </c>
      <c r="D98" s="2">
        <v>4.2105483783764184</v>
      </c>
    </row>
    <row r="99" spans="1:4">
      <c r="A99" s="7">
        <v>1704</v>
      </c>
      <c r="C99" s="2">
        <v>0.45319430709312519</v>
      </c>
    </row>
    <row r="100" spans="1:4">
      <c r="A100" s="7">
        <v>1705</v>
      </c>
      <c r="C100" s="2">
        <v>0.38989669624568929</v>
      </c>
    </row>
    <row r="101" spans="1:4">
      <c r="A101" s="7">
        <v>1706</v>
      </c>
      <c r="B101" s="2">
        <v>0.1072352</v>
      </c>
      <c r="C101" s="20">
        <v>0.41</v>
      </c>
      <c r="D101" s="2">
        <v>3.8233714302766253</v>
      </c>
    </row>
    <row r="102" spans="1:4">
      <c r="A102" s="7">
        <v>1707</v>
      </c>
      <c r="C102" s="2">
        <v>0.44260828030412286</v>
      </c>
    </row>
    <row r="103" spans="1:4">
      <c r="A103" s="7">
        <v>1708</v>
      </c>
      <c r="B103" s="2">
        <v>0.1109504</v>
      </c>
      <c r="C103" s="2">
        <v>0.57330652353067701</v>
      </c>
      <c r="D103" s="2">
        <v>5.1672325970044</v>
      </c>
    </row>
    <row r="104" spans="1:4">
      <c r="A104" s="7">
        <v>1709</v>
      </c>
      <c r="C104" s="2">
        <v>0.4529269611716672</v>
      </c>
    </row>
    <row r="105" spans="1:4">
      <c r="A105" s="7">
        <v>1710</v>
      </c>
      <c r="B105" s="2">
        <v>0.10560000000000001</v>
      </c>
      <c r="C105" s="2">
        <v>0.52279662688560047</v>
      </c>
      <c r="D105" s="2">
        <v>4.9507256333863676</v>
      </c>
    </row>
    <row r="106" spans="1:4">
      <c r="A106" s="7">
        <v>1711</v>
      </c>
      <c r="B106" s="2">
        <v>0.10559200000000001</v>
      </c>
      <c r="C106" s="20">
        <v>0.49</v>
      </c>
      <c r="D106" s="2">
        <v>4.6405030684142732</v>
      </c>
    </row>
    <row r="107" spans="1:4">
      <c r="A107" s="7">
        <v>1712</v>
      </c>
      <c r="B107" s="2">
        <v>0.10560000000000001</v>
      </c>
      <c r="C107" s="2">
        <v>0.53741910870286413</v>
      </c>
      <c r="D107" s="2">
        <v>5.0891961051407586</v>
      </c>
    </row>
    <row r="108" spans="1:4">
      <c r="A108" s="7">
        <v>1713</v>
      </c>
      <c r="C108" s="2">
        <v>0.63889109663115351</v>
      </c>
    </row>
    <row r="109" spans="1:4">
      <c r="A109" s="7">
        <v>1714</v>
      </c>
      <c r="B109" s="2">
        <v>0.10644720000000002</v>
      </c>
      <c r="C109" s="2">
        <v>0.92295137628213919</v>
      </c>
      <c r="D109" s="2">
        <v>8.6705087243453942</v>
      </c>
    </row>
    <row r="110" spans="1:4">
      <c r="A110" s="7">
        <v>1715</v>
      </c>
      <c r="C110" s="2">
        <v>0.58723473027624606</v>
      </c>
    </row>
    <row r="111" spans="1:4">
      <c r="A111" s="7">
        <v>1716</v>
      </c>
      <c r="C111" s="2">
        <v>0.45982598138943037</v>
      </c>
    </row>
    <row r="112" spans="1:4">
      <c r="A112" s="7">
        <v>1717</v>
      </c>
      <c r="B112" s="2">
        <v>0.10560000000000001</v>
      </c>
      <c r="C112" s="2">
        <v>0.55589467720903885</v>
      </c>
      <c r="D112" s="2">
        <v>5.2641541402371095</v>
      </c>
    </row>
    <row r="113" spans="1:4">
      <c r="A113" s="7">
        <v>1718</v>
      </c>
      <c r="B113" s="2">
        <v>0.10560000000000001</v>
      </c>
      <c r="C113" s="2">
        <v>0.47634328238159429</v>
      </c>
      <c r="D113" s="2">
        <v>4.5108265377044905</v>
      </c>
    </row>
    <row r="114" spans="1:4">
      <c r="A114" s="7">
        <v>1719</v>
      </c>
      <c r="C114" s="2">
        <v>0.47414623471193745</v>
      </c>
    </row>
    <row r="115" spans="1:4">
      <c r="A115" s="7">
        <v>1720</v>
      </c>
      <c r="B115" s="2">
        <v>7.1924000000000002E-2</v>
      </c>
      <c r="C115" s="2">
        <v>0.42129009097884473</v>
      </c>
      <c r="D115" s="2">
        <v>5.8574341107119281</v>
      </c>
    </row>
    <row r="116" spans="1:4">
      <c r="A116" s="7">
        <v>1721</v>
      </c>
      <c r="B116" s="2">
        <v>0.1080856</v>
      </c>
      <c r="C116" s="2">
        <v>0.33720353347339721</v>
      </c>
      <c r="D116" s="2">
        <v>3.1197822232878125</v>
      </c>
    </row>
    <row r="117" spans="1:4">
      <c r="A117" s="7">
        <v>1722</v>
      </c>
      <c r="B117" s="2">
        <v>0.10640080000000002</v>
      </c>
      <c r="C117" s="2">
        <v>0.31319972120990108</v>
      </c>
      <c r="D117" s="2">
        <v>2.9435842701361365</v>
      </c>
    </row>
    <row r="118" spans="1:4">
      <c r="A118" s="7">
        <v>1723</v>
      </c>
      <c r="B118" s="2">
        <v>0.1073848</v>
      </c>
      <c r="C118" s="2">
        <v>0.38972739395635109</v>
      </c>
      <c r="D118" s="2">
        <v>3.6292603232147482</v>
      </c>
    </row>
    <row r="119" spans="1:4">
      <c r="A119" s="7">
        <v>1724</v>
      </c>
      <c r="C119" s="2">
        <v>0.3395222408359142</v>
      </c>
    </row>
    <row r="120" spans="1:4">
      <c r="A120" s="7">
        <v>1725</v>
      </c>
      <c r="B120" s="2">
        <v>0.10660480000000001</v>
      </c>
      <c r="C120" s="2">
        <v>0.35566565922359528</v>
      </c>
      <c r="D120" s="2">
        <v>3.3363006095747587</v>
      </c>
    </row>
    <row r="121" spans="1:4">
      <c r="A121" s="7">
        <v>1726</v>
      </c>
      <c r="B121" s="2">
        <v>0.1052544</v>
      </c>
      <c r="C121" s="2">
        <v>0.32031885408953059</v>
      </c>
      <c r="D121" s="2">
        <v>3.0432823149391437</v>
      </c>
    </row>
    <row r="122" spans="1:4">
      <c r="A122" s="7">
        <v>1727</v>
      </c>
      <c r="B122" s="2">
        <v>7.2652000000000008E-2</v>
      </c>
      <c r="C122" s="2">
        <v>0.32840243827733345</v>
      </c>
      <c r="D122" s="2">
        <v>4.5202119456771106</v>
      </c>
    </row>
    <row r="123" spans="1:4">
      <c r="A123" s="7">
        <v>1728</v>
      </c>
      <c r="B123" s="2">
        <v>0.1082544</v>
      </c>
      <c r="C123" s="2">
        <v>0.39414843487041396</v>
      </c>
      <c r="D123" s="2">
        <v>3.640946094296527</v>
      </c>
    </row>
    <row r="124" spans="1:4">
      <c r="A124" s="7">
        <v>1729</v>
      </c>
      <c r="B124" s="2">
        <v>6.720000000000001E-2</v>
      </c>
      <c r="C124" s="2">
        <v>0.55349456448489764</v>
      </c>
      <c r="D124" s="2">
        <v>8.2365262572157381</v>
      </c>
    </row>
    <row r="125" spans="1:4">
      <c r="A125" s="7">
        <v>1730</v>
      </c>
      <c r="B125" s="2">
        <v>0.11043120000000001</v>
      </c>
      <c r="C125" s="2">
        <v>0.45763459567894549</v>
      </c>
      <c r="D125" s="2">
        <v>4.1440697527414851</v>
      </c>
    </row>
    <row r="126" spans="1:4">
      <c r="A126" s="7">
        <v>1731</v>
      </c>
      <c r="B126" s="2">
        <v>0.10938639999999999</v>
      </c>
      <c r="C126" s="2">
        <v>0.36995951027461144</v>
      </c>
      <c r="D126" s="2">
        <v>3.3821344360415138</v>
      </c>
    </row>
    <row r="127" spans="1:4">
      <c r="A127" s="7">
        <v>1732</v>
      </c>
      <c r="C127" s="2">
        <v>0.47955386803152689</v>
      </c>
    </row>
    <row r="128" spans="1:4">
      <c r="A128" s="7">
        <v>1733</v>
      </c>
      <c r="C128" s="2">
        <v>0.54765316159083555</v>
      </c>
    </row>
    <row r="129" spans="1:4">
      <c r="A129" s="7">
        <v>1734</v>
      </c>
      <c r="B129" s="2">
        <v>0.10615920000000001</v>
      </c>
      <c r="C129" s="2">
        <v>0.54841296510740234</v>
      </c>
      <c r="D129" s="2">
        <v>5.1659485480994798</v>
      </c>
    </row>
    <row r="130" spans="1:4">
      <c r="A130" s="7">
        <v>1735</v>
      </c>
      <c r="C130" s="2">
        <v>0.54944607599652306</v>
      </c>
    </row>
    <row r="131" spans="1:4">
      <c r="A131" s="7">
        <v>1736</v>
      </c>
      <c r="C131" s="2">
        <v>0.5101709378924334</v>
      </c>
    </row>
    <row r="132" spans="1:4">
      <c r="A132" s="7">
        <v>1737</v>
      </c>
      <c r="B132" s="2">
        <v>0.1104744</v>
      </c>
      <c r="C132" s="2">
        <v>0.5113792519365481</v>
      </c>
      <c r="D132" s="2">
        <v>4.6289389391256988</v>
      </c>
    </row>
    <row r="133" spans="1:4">
      <c r="A133" s="7">
        <v>1738</v>
      </c>
      <c r="B133" s="2">
        <v>0.11137680000000001</v>
      </c>
      <c r="C133" s="2">
        <v>0.49767165086821574</v>
      </c>
      <c r="D133" s="2">
        <v>4.4683601151066981</v>
      </c>
    </row>
    <row r="134" spans="1:4">
      <c r="A134" s="7">
        <v>1739</v>
      </c>
      <c r="C134" s="2">
        <v>0.49041380993537931</v>
      </c>
    </row>
    <row r="135" spans="1:4">
      <c r="A135" s="7">
        <v>1740</v>
      </c>
      <c r="B135" s="2">
        <v>0.113844</v>
      </c>
      <c r="C135" s="2">
        <v>0.60599457820318892</v>
      </c>
      <c r="D135" s="2">
        <v>5.323026054980402</v>
      </c>
    </row>
    <row r="136" spans="1:4">
      <c r="A136" s="7">
        <v>1741</v>
      </c>
      <c r="B136" s="2">
        <v>0.114944</v>
      </c>
      <c r="C136" s="2">
        <v>0.61944500842900563</v>
      </c>
      <c r="D136" s="2">
        <v>5.3891025928191603</v>
      </c>
    </row>
    <row r="137" spans="1:4">
      <c r="A137" s="7">
        <v>1742</v>
      </c>
      <c r="B137" s="2">
        <v>0.11373200000000001</v>
      </c>
      <c r="C137" s="2">
        <v>0.61936810144339027</v>
      </c>
      <c r="D137" s="2">
        <v>5.4458560602415345</v>
      </c>
    </row>
    <row r="138" spans="1:4">
      <c r="A138" s="7">
        <v>1743</v>
      </c>
      <c r="C138" s="2">
        <v>0.57870182067452003</v>
      </c>
    </row>
    <row r="139" spans="1:4">
      <c r="A139" s="7">
        <v>1744</v>
      </c>
      <c r="C139" s="2">
        <v>0.68819376454283065</v>
      </c>
    </row>
    <row r="140" spans="1:4">
      <c r="A140" s="7">
        <v>1745</v>
      </c>
      <c r="C140" s="2">
        <v>0.69335626877540202</v>
      </c>
    </row>
    <row r="141" spans="1:4">
      <c r="A141" s="7">
        <v>1746</v>
      </c>
      <c r="B141" s="2">
        <v>0.10220700000000001</v>
      </c>
      <c r="C141" s="6">
        <v>0.55837799999999993</v>
      </c>
      <c r="D141" s="2">
        <v>5.4632070210455241</v>
      </c>
    </row>
    <row r="142" spans="1:4">
      <c r="A142" s="7">
        <v>1747</v>
      </c>
      <c r="B142" s="2">
        <v>9.2291639999999994E-2</v>
      </c>
      <c r="C142" s="2">
        <v>0.56307189521385081</v>
      </c>
      <c r="D142" s="2">
        <v>6.1010064965131274</v>
      </c>
    </row>
    <row r="143" spans="1:4">
      <c r="A143" s="7">
        <v>1748</v>
      </c>
      <c r="B143" s="2">
        <v>0.11780832000000001</v>
      </c>
      <c r="C143" s="6">
        <v>0.59574199999999999</v>
      </c>
      <c r="D143" s="2">
        <v>5.0568754396972979</v>
      </c>
    </row>
    <row r="144" spans="1:4">
      <c r="A144" s="7">
        <v>1749</v>
      </c>
      <c r="B144" s="2">
        <v>0.11558399999999999</v>
      </c>
      <c r="C144" s="2">
        <v>0.47108783968357532</v>
      </c>
      <c r="D144" s="2">
        <v>4.0757184358005896</v>
      </c>
    </row>
    <row r="145" spans="1:4">
      <c r="A145" s="7">
        <v>1750</v>
      </c>
      <c r="B145" s="2">
        <v>0.12696347999999999</v>
      </c>
      <c r="C145" s="2">
        <v>0.51926841891666653</v>
      </c>
      <c r="D145" s="2">
        <v>4.0899037968766025</v>
      </c>
    </row>
    <row r="146" spans="1:4">
      <c r="A146" s="7">
        <v>1751</v>
      </c>
      <c r="B146" s="2">
        <v>0.11280696</v>
      </c>
      <c r="C146" s="2">
        <v>0.48798621747189791</v>
      </c>
      <c r="D146" s="2">
        <v>4.3258520349444565</v>
      </c>
    </row>
    <row r="147" spans="1:4">
      <c r="A147" s="7">
        <v>1752</v>
      </c>
      <c r="B147" s="2">
        <v>0.13432523999999998</v>
      </c>
      <c r="C147" s="2">
        <v>0.44399253858018695</v>
      </c>
      <c r="D147" s="2">
        <v>3.3053545155042121</v>
      </c>
    </row>
    <row r="148" spans="1:4">
      <c r="A148" s="7">
        <v>1753</v>
      </c>
      <c r="B148" s="2">
        <v>0.119133</v>
      </c>
      <c r="C148" s="2">
        <v>0.48798663219622929</v>
      </c>
      <c r="D148" s="2">
        <v>4.0961499517029649</v>
      </c>
    </row>
    <row r="149" spans="1:4">
      <c r="A149" s="7">
        <v>1754</v>
      </c>
      <c r="B149" s="2">
        <v>0.123375</v>
      </c>
      <c r="C149" s="2">
        <v>0.52865276369734937</v>
      </c>
      <c r="D149" s="2">
        <v>4.2849261495225885</v>
      </c>
    </row>
    <row r="150" spans="1:4">
      <c r="A150" s="7">
        <v>1755</v>
      </c>
      <c r="C150" s="6">
        <v>0.61442399999999997</v>
      </c>
    </row>
    <row r="151" spans="1:4">
      <c r="A151" s="7">
        <v>1756</v>
      </c>
      <c r="B151" s="2">
        <v>0.11971092</v>
      </c>
      <c r="C151" s="6">
        <v>0.64244699999999999</v>
      </c>
      <c r="D151" s="2">
        <v>5.3666532677219418</v>
      </c>
    </row>
    <row r="152" spans="1:4">
      <c r="A152" s="7">
        <v>1757</v>
      </c>
      <c r="C152" s="2">
        <v>0.70069459687464464</v>
      </c>
    </row>
    <row r="153" spans="1:4">
      <c r="A153" s="7">
        <v>1758</v>
      </c>
      <c r="B153" s="2">
        <v>0.12955824000000002</v>
      </c>
      <c r="C153" s="2">
        <v>0.5286981399757269</v>
      </c>
      <c r="D153" s="2">
        <v>4.0807758732731072</v>
      </c>
    </row>
    <row r="154" spans="1:4">
      <c r="A154" s="7">
        <v>1759</v>
      </c>
      <c r="B154" s="2">
        <v>0.12734064</v>
      </c>
      <c r="C154" s="2">
        <v>0.55000000000000004</v>
      </c>
      <c r="D154" s="2">
        <v>4.3191238869225099</v>
      </c>
    </row>
    <row r="155" spans="1:4">
      <c r="A155" s="7">
        <v>1760</v>
      </c>
      <c r="B155" s="2">
        <v>0.13237392000000001</v>
      </c>
      <c r="C155" s="2">
        <v>0.45044107547014312</v>
      </c>
      <c r="D155" s="2">
        <v>3.4027932048106084</v>
      </c>
    </row>
    <row r="156" spans="1:4">
      <c r="A156" s="7">
        <v>1761</v>
      </c>
      <c r="B156" s="2">
        <v>0.12803867999999999</v>
      </c>
      <c r="C156" s="2">
        <v>0.42544041005398059</v>
      </c>
      <c r="D156" s="2">
        <v>3.3227491102999549</v>
      </c>
    </row>
    <row r="157" spans="1:4">
      <c r="A157" s="7">
        <v>1762</v>
      </c>
      <c r="B157" s="2">
        <v>0.12568499999999999</v>
      </c>
      <c r="C157" s="2">
        <v>0.48798069080982259</v>
      </c>
      <c r="D157" s="2">
        <v>3.8825690480950201</v>
      </c>
    </row>
    <row r="158" spans="1:4">
      <c r="A158" s="7">
        <v>1763</v>
      </c>
      <c r="B158" s="2">
        <v>0.12234347999999999</v>
      </c>
      <c r="C158" s="2">
        <v>0.567785042298527</v>
      </c>
      <c r="D158" s="2">
        <v>4.6409096937452414</v>
      </c>
    </row>
    <row r="159" spans="1:4">
      <c r="A159" s="7">
        <v>1764</v>
      </c>
      <c r="C159" s="2">
        <v>0.57960116935285133</v>
      </c>
    </row>
    <row r="160" spans="1:4">
      <c r="A160" s="7">
        <v>1765</v>
      </c>
      <c r="B160" s="2">
        <v>0.11747063999999999</v>
      </c>
      <c r="C160" s="2">
        <v>0.64438027748810034</v>
      </c>
      <c r="D160" s="2">
        <v>5.4854581322456442</v>
      </c>
    </row>
    <row r="161" spans="1:4">
      <c r="A161" s="7">
        <v>1766</v>
      </c>
      <c r="B161" s="2">
        <v>0.13012859999999998</v>
      </c>
      <c r="C161" s="2">
        <v>0.74449198776046288</v>
      </c>
      <c r="D161" s="2">
        <v>5.7212018553989132</v>
      </c>
    </row>
    <row r="162" spans="1:4">
      <c r="A162" s="7">
        <v>1767</v>
      </c>
      <c r="C162" s="2">
        <v>0.84458929906016478</v>
      </c>
    </row>
    <row r="163" spans="1:4">
      <c r="A163" s="7">
        <v>1768</v>
      </c>
      <c r="B163" s="2">
        <v>0.120238</v>
      </c>
      <c r="C163" s="2">
        <v>0.85398541893075097</v>
      </c>
      <c r="D163" s="2">
        <v>7.1024586148368316</v>
      </c>
    </row>
    <row r="164" spans="1:4">
      <c r="A164" s="7">
        <v>1769</v>
      </c>
      <c r="C164" s="2">
        <v>0.63425308636116151</v>
      </c>
    </row>
    <row r="165" spans="1:4">
      <c r="A165" s="7">
        <v>1770</v>
      </c>
      <c r="C165" s="2">
        <v>0.46609531332460141</v>
      </c>
    </row>
    <row r="166" spans="1:4">
      <c r="A166" s="7">
        <v>1771</v>
      </c>
      <c r="B166" s="2">
        <v>0.12299499999999999</v>
      </c>
      <c r="C166" s="2">
        <v>0.50675632272004079</v>
      </c>
      <c r="D166" s="2">
        <v>4.1201375886827982</v>
      </c>
    </row>
    <row r="167" spans="1:4">
      <c r="A167" s="7">
        <v>1772</v>
      </c>
      <c r="B167" s="2">
        <v>0.125863</v>
      </c>
      <c r="C167" s="2">
        <v>0.59107300517925443</v>
      </c>
      <c r="D167" s="2">
        <v>4.6961617407757199</v>
      </c>
    </row>
    <row r="168" spans="1:4">
      <c r="A168" s="7">
        <v>1773</v>
      </c>
      <c r="B168" s="2">
        <v>0.11897099999999999</v>
      </c>
      <c r="C168" s="2">
        <v>0.54116368338616383</v>
      </c>
      <c r="D168" s="2">
        <v>4.5487024853633562</v>
      </c>
    </row>
    <row r="169" spans="1:4">
      <c r="A169" s="7">
        <v>1774</v>
      </c>
      <c r="B169" s="2">
        <v>0.116739</v>
      </c>
      <c r="C169" s="2">
        <v>0.48485751361792606</v>
      </c>
      <c r="D169" s="2">
        <v>4.1533464704848084</v>
      </c>
    </row>
    <row r="170" spans="1:4">
      <c r="A170" s="7">
        <v>1775</v>
      </c>
      <c r="B170" s="2">
        <v>0.119712</v>
      </c>
      <c r="C170" s="2">
        <v>0.65063565106626198</v>
      </c>
      <c r="D170" s="2">
        <v>5.4350077775516406</v>
      </c>
    </row>
    <row r="171" spans="1:4">
      <c r="A171" s="7">
        <v>1776</v>
      </c>
      <c r="B171" s="2">
        <v>0.123849</v>
      </c>
      <c r="C171" s="2">
        <v>0.54116395000549855</v>
      </c>
      <c r="D171" s="2">
        <v>4.3695463831399408</v>
      </c>
    </row>
    <row r="172" spans="1:4">
      <c r="A172" s="7">
        <v>1777</v>
      </c>
      <c r="B172" s="2">
        <v>0.124403</v>
      </c>
      <c r="C172" s="2">
        <v>0.58182932438562207</v>
      </c>
      <c r="D172" s="2">
        <v>4.676971812461292</v>
      </c>
    </row>
    <row r="173" spans="1:4">
      <c r="A173" s="7">
        <v>1778</v>
      </c>
      <c r="B173" s="2">
        <v>0.124543</v>
      </c>
      <c r="C173" s="2">
        <v>0.65065102867548519</v>
      </c>
      <c r="D173" s="2">
        <v>5.2243083005506952</v>
      </c>
    </row>
    <row r="174" spans="1:4">
      <c r="A174" s="7">
        <v>1779</v>
      </c>
      <c r="B174" s="2">
        <v>0.12872500000000001</v>
      </c>
      <c r="C174" s="2">
        <v>0.57557439979198444</v>
      </c>
      <c r="D174" s="2">
        <v>4.4713489981898187</v>
      </c>
    </row>
    <row r="175" spans="1:4">
      <c r="A175" s="7">
        <v>1780</v>
      </c>
      <c r="B175" s="2">
        <v>0.12684500000000001</v>
      </c>
      <c r="C175" s="2">
        <v>0.60060027615327527</v>
      </c>
      <c r="D175" s="2">
        <v>4.7349148658068918</v>
      </c>
    </row>
    <row r="176" spans="1:4">
      <c r="A176" s="7">
        <v>1781</v>
      </c>
      <c r="B176" s="2">
        <v>0.12228899999999999</v>
      </c>
      <c r="C176" s="2">
        <v>0.775773790714686</v>
      </c>
      <c r="D176" s="2">
        <v>6.3437740983627799</v>
      </c>
    </row>
    <row r="177" spans="1:4">
      <c r="A177" s="7">
        <v>1782</v>
      </c>
      <c r="B177" s="2">
        <v>0.122999</v>
      </c>
      <c r="C177" s="2">
        <v>1.0541763093979843</v>
      </c>
      <c r="D177" s="2">
        <v>8.5706087805428037</v>
      </c>
    </row>
    <row r="178" spans="1:4">
      <c r="A178" s="7">
        <v>1783</v>
      </c>
      <c r="C178" s="2">
        <v>0.95094927532057016</v>
      </c>
    </row>
    <row r="179" spans="1:4">
      <c r="A179" s="7">
        <v>1784</v>
      </c>
      <c r="B179" s="2">
        <v>0.12553300000000001</v>
      </c>
      <c r="C179" s="2">
        <v>0.73009715974165512</v>
      </c>
      <c r="D179" s="2">
        <v>5.8159779479631259</v>
      </c>
    </row>
    <row r="180" spans="1:4">
      <c r="A180" s="7">
        <v>1785</v>
      </c>
      <c r="C180" s="2">
        <v>0.62875150602549967</v>
      </c>
    </row>
    <row r="181" spans="1:4">
      <c r="A181" s="7">
        <v>1786</v>
      </c>
      <c r="B181" s="2">
        <v>0.13230600000000001</v>
      </c>
      <c r="C181" s="2">
        <v>0.57557447680360785</v>
      </c>
      <c r="D181" s="2">
        <v>4.3503278521277027</v>
      </c>
    </row>
    <row r="182" spans="1:4">
      <c r="A182" s="7">
        <v>1787</v>
      </c>
      <c r="C182" s="2">
        <v>0.6756735597510205</v>
      </c>
    </row>
    <row r="183" spans="1:4">
      <c r="A183" s="7">
        <v>1788</v>
      </c>
      <c r="C183" s="2">
        <v>0.70070005185569306</v>
      </c>
    </row>
    <row r="184" spans="1:4">
      <c r="A184" s="7">
        <v>1789</v>
      </c>
      <c r="B184" s="2">
        <v>0.124541</v>
      </c>
      <c r="C184" s="2">
        <v>0.65377760162471399</v>
      </c>
      <c r="D184" s="2">
        <v>5.2494969658563368</v>
      </c>
    </row>
    <row r="185" spans="1:4">
      <c r="A185" s="7">
        <v>1790</v>
      </c>
      <c r="C185" s="2">
        <v>0.70135988426196283</v>
      </c>
    </row>
    <row r="186" spans="1:4">
      <c r="A186" s="7">
        <v>1791</v>
      </c>
      <c r="C186" s="6">
        <v>0.77322100000000005</v>
      </c>
    </row>
    <row r="187" spans="1:4">
      <c r="A187" s="7">
        <v>1792</v>
      </c>
      <c r="B187" s="2">
        <v>0.12682099999999999</v>
      </c>
      <c r="C187" s="6">
        <v>0.84794899999999995</v>
      </c>
      <c r="D187" s="2">
        <v>6.686187618769762</v>
      </c>
    </row>
    <row r="188" spans="1:4">
      <c r="A188" s="7">
        <v>1793</v>
      </c>
      <c r="C188" s="6">
        <v>0.85729</v>
      </c>
    </row>
    <row r="189" spans="1:4">
      <c r="A189" s="7">
        <v>1794</v>
      </c>
      <c r="C189" s="6">
        <v>0.81992599999999993</v>
      </c>
    </row>
    <row r="190" spans="1:4">
      <c r="A190" s="7">
        <v>1795</v>
      </c>
      <c r="C190" s="6">
        <v>0.88531300000000002</v>
      </c>
    </row>
    <row r="191" spans="1:4">
      <c r="A191" s="7">
        <v>1796</v>
      </c>
      <c r="C191" s="6">
        <v>0.90399499999999999</v>
      </c>
    </row>
    <row r="192" spans="1:4">
      <c r="A192" s="7">
        <v>1797</v>
      </c>
      <c r="C192" s="6">
        <v>0.87597199999999997</v>
      </c>
    </row>
    <row r="193" spans="1:3">
      <c r="A193" s="7">
        <v>1798</v>
      </c>
      <c r="C193" s="6">
        <v>0.96938199999999997</v>
      </c>
    </row>
    <row r="194" spans="1:3">
      <c r="A194" s="7">
        <v>1799</v>
      </c>
      <c r="C194" s="6">
        <v>1.1842250000000001</v>
      </c>
    </row>
    <row r="195" spans="1:3">
      <c r="A195" s="7">
        <v>1800</v>
      </c>
      <c r="B195" s="2">
        <v>0.120243</v>
      </c>
      <c r="C195" s="6">
        <v>1.034769</v>
      </c>
    </row>
  </sheetData>
  <pageMargins left="0.7" right="0.7" top="0.75" bottom="0.75" header="0.3" footer="0.3"/>
  <legacyDrawing r:id="rId1"/>
  <extLst>
    <ext xmlns:mx="http://schemas.microsoft.com/office/mac/excel/2008/main" uri="http://schemas.microsoft.com/office/mac/excel/2008/main">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D195"/>
  <sheetViews>
    <sheetView workbookViewId="0">
      <pane xSplit="1" ySplit="2" topLeftCell="B3" activePane="bottomRight" state="frozen"/>
      <selection pane="topRight" activeCell="B1" sqref="B1"/>
      <selection pane="bottomLeft" activeCell="A2" sqref="A2"/>
      <selection pane="bottomRight" activeCell="C1" sqref="C1"/>
    </sheetView>
  </sheetViews>
  <sheetFormatPr baseColWidth="10" defaultColWidth="8.83203125" defaultRowHeight="14"/>
  <cols>
    <col min="1" max="2" width="8.83203125" style="7"/>
    <col min="3" max="3" width="11.6640625" style="7" bestFit="1" customWidth="1"/>
    <col min="4" max="16384" width="8.83203125" style="7"/>
  </cols>
  <sheetData>
    <row r="1" spans="1:4">
      <c r="B1" s="2" t="s">
        <v>10</v>
      </c>
      <c r="C1" s="2" t="s">
        <v>2</v>
      </c>
      <c r="D1" s="2" t="s">
        <v>1</v>
      </c>
    </row>
    <row r="2" spans="1:4">
      <c r="B2" s="2" t="s">
        <v>3</v>
      </c>
      <c r="C2" s="2" t="s">
        <v>3</v>
      </c>
      <c r="D2" s="2" t="s">
        <v>4</v>
      </c>
    </row>
    <row r="3" spans="1:4">
      <c r="A3" s="7">
        <f t="shared" ref="A3:A27" si="0">A4-1</f>
        <v>1608</v>
      </c>
    </row>
    <row r="4" spans="1:4">
      <c r="A4" s="7">
        <f t="shared" si="0"/>
        <v>1609</v>
      </c>
    </row>
    <row r="5" spans="1:4">
      <c r="A5" s="7">
        <f t="shared" si="0"/>
        <v>1610</v>
      </c>
    </row>
    <row r="6" spans="1:4">
      <c r="A6" s="7">
        <f t="shared" si="0"/>
        <v>1611</v>
      </c>
    </row>
    <row r="7" spans="1:4">
      <c r="A7" s="7">
        <f t="shared" si="0"/>
        <v>1612</v>
      </c>
    </row>
    <row r="8" spans="1:4">
      <c r="A8" s="7">
        <f t="shared" si="0"/>
        <v>1613</v>
      </c>
    </row>
    <row r="9" spans="1:4">
      <c r="A9" s="7">
        <f t="shared" si="0"/>
        <v>1614</v>
      </c>
    </row>
    <row r="10" spans="1:4">
      <c r="A10" s="7">
        <f t="shared" si="0"/>
        <v>1615</v>
      </c>
    </row>
    <row r="11" spans="1:4">
      <c r="A11" s="7">
        <f t="shared" si="0"/>
        <v>1616</v>
      </c>
    </row>
    <row r="12" spans="1:4">
      <c r="A12" s="7">
        <f t="shared" si="0"/>
        <v>1617</v>
      </c>
    </row>
    <row r="13" spans="1:4">
      <c r="A13" s="7">
        <f t="shared" si="0"/>
        <v>1618</v>
      </c>
    </row>
    <row r="14" spans="1:4">
      <c r="A14" s="7">
        <f t="shared" si="0"/>
        <v>1619</v>
      </c>
    </row>
    <row r="15" spans="1:4">
      <c r="A15" s="7">
        <f t="shared" si="0"/>
        <v>1620</v>
      </c>
    </row>
    <row r="16" spans="1:4">
      <c r="A16" s="7">
        <f t="shared" si="0"/>
        <v>1621</v>
      </c>
    </row>
    <row r="17" spans="1:2">
      <c r="A17" s="7">
        <f t="shared" si="0"/>
        <v>1622</v>
      </c>
    </row>
    <row r="18" spans="1:2">
      <c r="A18" s="7">
        <f t="shared" si="0"/>
        <v>1623</v>
      </c>
    </row>
    <row r="19" spans="1:2">
      <c r="A19" s="7">
        <f t="shared" si="0"/>
        <v>1624</v>
      </c>
    </row>
    <row r="20" spans="1:2">
      <c r="A20" s="7">
        <f t="shared" si="0"/>
        <v>1625</v>
      </c>
    </row>
    <row r="21" spans="1:2">
      <c r="A21" s="7">
        <f t="shared" si="0"/>
        <v>1626</v>
      </c>
    </row>
    <row r="22" spans="1:2">
      <c r="A22" s="7">
        <f t="shared" si="0"/>
        <v>1627</v>
      </c>
    </row>
    <row r="23" spans="1:2">
      <c r="A23" s="7">
        <f t="shared" si="0"/>
        <v>1628</v>
      </c>
    </row>
    <row r="24" spans="1:2">
      <c r="A24" s="7">
        <f t="shared" si="0"/>
        <v>1629</v>
      </c>
    </row>
    <row r="25" spans="1:2">
      <c r="A25" s="7">
        <f t="shared" si="0"/>
        <v>1630</v>
      </c>
    </row>
    <row r="26" spans="1:2">
      <c r="A26" s="7">
        <f t="shared" si="0"/>
        <v>1631</v>
      </c>
    </row>
    <row r="27" spans="1:2">
      <c r="A27" s="7">
        <f t="shared" si="0"/>
        <v>1632</v>
      </c>
    </row>
    <row r="28" spans="1:2">
      <c r="A28" s="7">
        <v>1633</v>
      </c>
      <c r="B28" s="7">
        <v>0.45875222584712172</v>
      </c>
    </row>
    <row r="29" spans="1:2">
      <c r="A29" s="7">
        <f t="shared" ref="A29:A92" si="1">A28+1</f>
        <v>1634</v>
      </c>
    </row>
    <row r="30" spans="1:2">
      <c r="A30" s="7">
        <f t="shared" si="1"/>
        <v>1635</v>
      </c>
    </row>
    <row r="31" spans="1:2">
      <c r="A31" s="7">
        <f t="shared" si="1"/>
        <v>1636</v>
      </c>
    </row>
    <row r="32" spans="1:2">
      <c r="A32" s="7">
        <f t="shared" si="1"/>
        <v>1637</v>
      </c>
    </row>
    <row r="33" spans="1:2">
      <c r="A33" s="7">
        <f t="shared" si="1"/>
        <v>1638</v>
      </c>
    </row>
    <row r="34" spans="1:2">
      <c r="A34" s="7">
        <f t="shared" si="1"/>
        <v>1639</v>
      </c>
    </row>
    <row r="35" spans="1:2">
      <c r="A35" s="7">
        <f t="shared" si="1"/>
        <v>1640</v>
      </c>
    </row>
    <row r="36" spans="1:2">
      <c r="A36" s="7">
        <f t="shared" si="1"/>
        <v>1641</v>
      </c>
    </row>
    <row r="37" spans="1:2">
      <c r="A37" s="7">
        <f t="shared" si="1"/>
        <v>1642</v>
      </c>
    </row>
    <row r="38" spans="1:2">
      <c r="A38" s="7">
        <f t="shared" si="1"/>
        <v>1643</v>
      </c>
    </row>
    <row r="39" spans="1:2">
      <c r="A39" s="7">
        <f t="shared" si="1"/>
        <v>1644</v>
      </c>
      <c r="B39" s="7">
        <v>0.45866666666666672</v>
      </c>
    </row>
    <row r="40" spans="1:2">
      <c r="A40" s="7">
        <f t="shared" si="1"/>
        <v>1645</v>
      </c>
    </row>
    <row r="41" spans="1:2">
      <c r="A41" s="7">
        <f t="shared" si="1"/>
        <v>1646</v>
      </c>
    </row>
    <row r="42" spans="1:2">
      <c r="A42" s="7">
        <f t="shared" si="1"/>
        <v>1647</v>
      </c>
    </row>
    <row r="43" spans="1:2">
      <c r="A43" s="7">
        <f t="shared" si="1"/>
        <v>1648</v>
      </c>
    </row>
    <row r="44" spans="1:2">
      <c r="A44" s="7">
        <f t="shared" si="1"/>
        <v>1649</v>
      </c>
    </row>
    <row r="45" spans="1:2">
      <c r="A45" s="7">
        <f t="shared" si="1"/>
        <v>1650</v>
      </c>
    </row>
    <row r="46" spans="1:2">
      <c r="A46" s="7">
        <f t="shared" si="1"/>
        <v>1651</v>
      </c>
    </row>
    <row r="47" spans="1:2">
      <c r="A47" s="7">
        <f t="shared" si="1"/>
        <v>1652</v>
      </c>
    </row>
    <row r="48" spans="1:2">
      <c r="A48" s="7">
        <f t="shared" si="1"/>
        <v>1653</v>
      </c>
    </row>
    <row r="49" spans="1:4">
      <c r="A49" s="7">
        <f t="shared" si="1"/>
        <v>1654</v>
      </c>
    </row>
    <row r="50" spans="1:4">
      <c r="A50" s="7">
        <f t="shared" si="1"/>
        <v>1655</v>
      </c>
    </row>
    <row r="51" spans="1:4">
      <c r="A51" s="7">
        <f t="shared" si="1"/>
        <v>1656</v>
      </c>
    </row>
    <row r="52" spans="1:4">
      <c r="A52" s="7">
        <f t="shared" si="1"/>
        <v>1657</v>
      </c>
    </row>
    <row r="53" spans="1:4">
      <c r="A53" s="7">
        <f t="shared" si="1"/>
        <v>1658</v>
      </c>
    </row>
    <row r="54" spans="1:4">
      <c r="A54" s="7">
        <f t="shared" si="1"/>
        <v>1659</v>
      </c>
    </row>
    <row r="55" spans="1:4">
      <c r="A55" s="7">
        <f t="shared" si="1"/>
        <v>1660</v>
      </c>
    </row>
    <row r="56" spans="1:4">
      <c r="A56" s="7">
        <f t="shared" si="1"/>
        <v>1661</v>
      </c>
    </row>
    <row r="57" spans="1:4">
      <c r="A57" s="7">
        <f t="shared" si="1"/>
        <v>1662</v>
      </c>
    </row>
    <row r="58" spans="1:4">
      <c r="A58" s="7">
        <f t="shared" si="1"/>
        <v>1663</v>
      </c>
    </row>
    <row r="59" spans="1:4">
      <c r="A59" s="7">
        <f t="shared" si="1"/>
        <v>1664</v>
      </c>
    </row>
    <row r="60" spans="1:4">
      <c r="A60" s="7">
        <f t="shared" si="1"/>
        <v>1665</v>
      </c>
    </row>
    <row r="61" spans="1:4">
      <c r="A61" s="7">
        <f t="shared" si="1"/>
        <v>1666</v>
      </c>
    </row>
    <row r="62" spans="1:4">
      <c r="A62" s="7">
        <f t="shared" si="1"/>
        <v>1667</v>
      </c>
    </row>
    <row r="63" spans="1:4">
      <c r="A63" s="7">
        <f t="shared" si="1"/>
        <v>1668</v>
      </c>
      <c r="B63" s="7">
        <v>0.25599999700640036</v>
      </c>
      <c r="C63" s="1">
        <v>0.51377520967153789</v>
      </c>
      <c r="D63" s="7">
        <f>C63/B63</f>
        <v>2.0069344362480317</v>
      </c>
    </row>
    <row r="64" spans="1:4">
      <c r="A64" s="7">
        <f t="shared" si="1"/>
        <v>1669</v>
      </c>
      <c r="B64" s="7">
        <v>0.26719999579826048</v>
      </c>
      <c r="C64" s="2">
        <v>0.52507473253618631</v>
      </c>
      <c r="D64" s="7">
        <f>C64/B64</f>
        <v>1.9651000778182073</v>
      </c>
    </row>
    <row r="65" spans="1:4">
      <c r="A65" s="7">
        <f t="shared" si="1"/>
        <v>1670</v>
      </c>
      <c r="B65" s="7">
        <v>0.26399998566595956</v>
      </c>
      <c r="C65" s="2">
        <v>0.48663633030099707</v>
      </c>
      <c r="D65" s="7">
        <f>C65/B65</f>
        <v>1.8433195330424765</v>
      </c>
    </row>
    <row r="66" spans="1:4">
      <c r="A66" s="7">
        <f t="shared" si="1"/>
        <v>1671</v>
      </c>
      <c r="B66" s="7">
        <v>0.25600000000000001</v>
      </c>
      <c r="C66" s="2">
        <v>0.47063259746282005</v>
      </c>
      <c r="D66" s="7">
        <f>C66/B66</f>
        <v>1.8384085838391409</v>
      </c>
    </row>
    <row r="67" spans="1:4">
      <c r="A67" s="7">
        <f t="shared" si="1"/>
        <v>1672</v>
      </c>
      <c r="C67" s="26">
        <v>0.50845327965106524</v>
      </c>
    </row>
    <row r="68" spans="1:4">
      <c r="A68" s="7">
        <f t="shared" si="1"/>
        <v>1673</v>
      </c>
      <c r="C68" s="2"/>
    </row>
    <row r="69" spans="1:4">
      <c r="A69" s="7">
        <f t="shared" si="1"/>
        <v>1674</v>
      </c>
      <c r="C69" s="2"/>
    </row>
    <row r="70" spans="1:4">
      <c r="A70" s="7">
        <f t="shared" si="1"/>
        <v>1675</v>
      </c>
      <c r="B70" s="7">
        <v>0.27199998835041939</v>
      </c>
      <c r="C70" s="2">
        <v>0.5822692238348508</v>
      </c>
      <c r="D70" s="7">
        <f>C70/B70</f>
        <v>2.1406957675480101</v>
      </c>
    </row>
    <row r="71" spans="1:4">
      <c r="A71" s="7">
        <f t="shared" si="1"/>
        <v>1676</v>
      </c>
      <c r="C71" s="2">
        <v>0.43959973129031132</v>
      </c>
    </row>
    <row r="72" spans="1:4">
      <c r="A72" s="7">
        <f t="shared" si="1"/>
        <v>1677</v>
      </c>
      <c r="C72" s="2">
        <v>0.43941409423233141</v>
      </c>
    </row>
    <row r="73" spans="1:4">
      <c r="A73" s="7">
        <f t="shared" si="1"/>
        <v>1678</v>
      </c>
      <c r="C73" s="2"/>
    </row>
    <row r="74" spans="1:4">
      <c r="A74" s="7">
        <f t="shared" si="1"/>
        <v>1679</v>
      </c>
      <c r="C74" s="2"/>
    </row>
    <row r="75" spans="1:4">
      <c r="A75" s="7">
        <f t="shared" si="1"/>
        <v>1680</v>
      </c>
      <c r="C75" s="2">
        <v>0.38865610986547083</v>
      </c>
    </row>
    <row r="76" spans="1:4">
      <c r="A76" s="7">
        <f t="shared" si="1"/>
        <v>1681</v>
      </c>
      <c r="C76" s="2">
        <v>0.36400112140078594</v>
      </c>
    </row>
    <row r="77" spans="1:4">
      <c r="A77" s="7">
        <f t="shared" si="1"/>
        <v>1682</v>
      </c>
      <c r="C77" s="2">
        <v>0.46098150555289502</v>
      </c>
    </row>
    <row r="78" spans="1:4">
      <c r="A78" s="7">
        <f t="shared" si="1"/>
        <v>1683</v>
      </c>
      <c r="C78" s="2">
        <v>0.47726344799428394</v>
      </c>
    </row>
    <row r="79" spans="1:4">
      <c r="A79" s="7">
        <f t="shared" si="1"/>
        <v>1684</v>
      </c>
      <c r="B79" s="7">
        <v>0.25599990182603571</v>
      </c>
      <c r="C79" s="3">
        <f>C78+($C$80-$C$78)/2</f>
        <v>0.48724994167116392</v>
      </c>
      <c r="D79" s="7">
        <f>C79/B79</f>
        <v>1.9033208145613811</v>
      </c>
    </row>
    <row r="80" spans="1:4">
      <c r="A80" s="7">
        <f t="shared" si="1"/>
        <v>1685</v>
      </c>
      <c r="C80" s="2">
        <v>0.4972364353480439</v>
      </c>
    </row>
    <row r="81" spans="1:4">
      <c r="A81" s="7">
        <f t="shared" si="1"/>
        <v>1686</v>
      </c>
      <c r="C81" s="2">
        <v>0.3907686036720886</v>
      </c>
    </row>
    <row r="82" spans="1:4">
      <c r="A82" s="7">
        <f t="shared" si="1"/>
        <v>1687</v>
      </c>
      <c r="B82" s="7">
        <v>0.2333815028901734</v>
      </c>
      <c r="C82" s="2">
        <v>0.41552582683017469</v>
      </c>
      <c r="D82" s="7">
        <f>C82/B82</f>
        <v>1.7804574127955475</v>
      </c>
    </row>
    <row r="83" spans="1:4">
      <c r="A83" s="7">
        <f t="shared" si="1"/>
        <v>1688</v>
      </c>
      <c r="C83" s="2">
        <v>0.44582632755134621</v>
      </c>
    </row>
    <row r="84" spans="1:4">
      <c r="A84" s="7">
        <f t="shared" si="1"/>
        <v>1689</v>
      </c>
      <c r="B84" s="7">
        <v>0.24661593333333337</v>
      </c>
      <c r="C84" s="2">
        <v>0.47942748682987296</v>
      </c>
      <c r="D84" s="7">
        <f>C84/B84</f>
        <v>1.944024785218823</v>
      </c>
    </row>
    <row r="85" spans="1:4">
      <c r="A85" s="7">
        <f t="shared" si="1"/>
        <v>1690</v>
      </c>
      <c r="B85" s="7">
        <v>0.23830796150670752</v>
      </c>
      <c r="C85" s="2">
        <v>0.38772910932833637</v>
      </c>
      <c r="D85" s="7">
        <f>C85/B85</f>
        <v>1.6270086273111071</v>
      </c>
    </row>
    <row r="86" spans="1:4">
      <c r="A86" s="7">
        <f t="shared" si="1"/>
        <v>1691</v>
      </c>
      <c r="C86" s="2">
        <v>0.35546002245877711</v>
      </c>
    </row>
    <row r="87" spans="1:4">
      <c r="A87" s="7">
        <f t="shared" si="1"/>
        <v>1692</v>
      </c>
      <c r="C87" s="2">
        <v>0.40767359342338705</v>
      </c>
    </row>
    <row r="88" spans="1:4">
      <c r="A88" s="7">
        <f t="shared" si="1"/>
        <v>1693</v>
      </c>
      <c r="C88" s="2">
        <v>0.39164144066225987</v>
      </c>
    </row>
    <row r="89" spans="1:4">
      <c r="A89" s="7">
        <f t="shared" si="1"/>
        <v>1694</v>
      </c>
      <c r="C89" s="2">
        <v>0.39564123898490977</v>
      </c>
    </row>
    <row r="90" spans="1:4">
      <c r="A90" s="7">
        <f t="shared" si="1"/>
        <v>1695</v>
      </c>
      <c r="B90" s="7">
        <v>0.27285500000000001</v>
      </c>
      <c r="C90" s="2">
        <v>0.34908796191804992</v>
      </c>
      <c r="D90" s="7">
        <f>C90/B90</f>
        <v>1.2793900127102302</v>
      </c>
    </row>
    <row r="91" spans="1:4">
      <c r="A91" s="7">
        <f t="shared" si="1"/>
        <v>1696</v>
      </c>
      <c r="C91" s="2">
        <v>0.35966998892580287</v>
      </c>
    </row>
    <row r="92" spans="1:4">
      <c r="A92" s="7">
        <f t="shared" si="1"/>
        <v>1697</v>
      </c>
      <c r="C92" s="2">
        <v>0.44085557342787424</v>
      </c>
    </row>
    <row r="93" spans="1:4">
      <c r="A93" s="7">
        <f t="shared" ref="A93:A156" si="2">A92+1</f>
        <v>1698</v>
      </c>
      <c r="C93" s="2">
        <v>0.42069582327162153</v>
      </c>
    </row>
    <row r="94" spans="1:4">
      <c r="A94" s="7">
        <f t="shared" si="2"/>
        <v>1699</v>
      </c>
      <c r="C94" s="2">
        <v>0.41563790334913592</v>
      </c>
    </row>
    <row r="95" spans="1:4">
      <c r="A95" s="7">
        <f t="shared" si="2"/>
        <v>1700</v>
      </c>
      <c r="B95" s="7">
        <v>0.24547502214050759</v>
      </c>
      <c r="C95" s="2">
        <v>0.44435065480188046</v>
      </c>
      <c r="D95" s="7">
        <f>C95/B95</f>
        <v>1.8101664720394173</v>
      </c>
    </row>
    <row r="96" spans="1:4">
      <c r="A96" s="7">
        <f t="shared" si="2"/>
        <v>1701</v>
      </c>
      <c r="B96" s="7">
        <v>0.2463485492895218</v>
      </c>
      <c r="C96" s="2">
        <v>0.42543561820468884</v>
      </c>
      <c r="D96" s="7">
        <f>C96/B96</f>
        <v>1.7269662006602462</v>
      </c>
    </row>
    <row r="97" spans="1:4">
      <c r="A97" s="7">
        <f t="shared" si="2"/>
        <v>1702</v>
      </c>
      <c r="B97" s="7">
        <v>0.25168994108861081</v>
      </c>
      <c r="C97" s="2">
        <v>0.42853708037738608</v>
      </c>
      <c r="D97" s="7">
        <f>C97/B97</f>
        <v>1.7026388838738449</v>
      </c>
    </row>
    <row r="98" spans="1:4">
      <c r="A98" s="7">
        <f t="shared" si="2"/>
        <v>1703</v>
      </c>
      <c r="B98" s="7">
        <v>0.25399979782856502</v>
      </c>
      <c r="C98" s="2">
        <v>0.43622627134785091</v>
      </c>
      <c r="D98" s="7">
        <f>C98/B98</f>
        <v>1.7174276321364559</v>
      </c>
    </row>
    <row r="99" spans="1:4">
      <c r="A99" s="7">
        <f t="shared" si="2"/>
        <v>1704</v>
      </c>
      <c r="C99" s="2">
        <v>0.44061398475284863</v>
      </c>
    </row>
    <row r="100" spans="1:4">
      <c r="A100" s="7">
        <f t="shared" si="2"/>
        <v>1705</v>
      </c>
      <c r="C100" s="2">
        <v>0.5306897217928902</v>
      </c>
    </row>
    <row r="101" spans="1:4">
      <c r="A101" s="7">
        <f t="shared" si="2"/>
        <v>1706</v>
      </c>
      <c r="B101" s="7">
        <v>0.23957378795950987</v>
      </c>
      <c r="C101" s="2">
        <v>0.51713890440843913</v>
      </c>
      <c r="D101" s="7">
        <f>C101/B101</f>
        <v>2.1585788195486573</v>
      </c>
    </row>
    <row r="102" spans="1:4">
      <c r="A102" s="7">
        <f t="shared" si="2"/>
        <v>1707</v>
      </c>
      <c r="C102" s="2"/>
    </row>
    <row r="103" spans="1:4">
      <c r="A103" s="7">
        <f t="shared" si="2"/>
        <v>1708</v>
      </c>
      <c r="B103" s="7">
        <v>0.24837222999900965</v>
      </c>
      <c r="C103" s="2">
        <v>0.46531147865702682</v>
      </c>
      <c r="D103" s="7">
        <f>C103/B103</f>
        <v>1.8734440587777554</v>
      </c>
    </row>
    <row r="104" spans="1:4">
      <c r="A104" s="7">
        <f t="shared" si="2"/>
        <v>1709</v>
      </c>
      <c r="C104" s="2">
        <v>0.49551390058972195</v>
      </c>
    </row>
    <row r="105" spans="1:4">
      <c r="A105" s="7">
        <f t="shared" si="2"/>
        <v>1710</v>
      </c>
      <c r="B105" s="7">
        <v>0.2431601369413372</v>
      </c>
      <c r="C105" s="2">
        <v>0.46883301455743281</v>
      </c>
      <c r="D105" s="7">
        <f>C105/B105</f>
        <v>1.9280833629014593</v>
      </c>
    </row>
    <row r="106" spans="1:4">
      <c r="A106" s="7">
        <f t="shared" si="2"/>
        <v>1711</v>
      </c>
      <c r="B106" s="7">
        <v>0.24661549137980399</v>
      </c>
      <c r="C106" s="2">
        <v>0.40970255423972179</v>
      </c>
      <c r="D106" s="7">
        <f>C106/B106</f>
        <v>1.6613009667294301</v>
      </c>
    </row>
    <row r="107" spans="1:4">
      <c r="A107" s="7">
        <f t="shared" si="2"/>
        <v>1712</v>
      </c>
      <c r="B107" s="7">
        <v>0.25199986146865411</v>
      </c>
      <c r="C107" s="2">
        <v>0.40410431529493651</v>
      </c>
      <c r="D107" s="7">
        <f>C107/B107</f>
        <v>1.6035894342949963</v>
      </c>
    </row>
    <row r="108" spans="1:4">
      <c r="A108" s="7">
        <f t="shared" si="2"/>
        <v>1713</v>
      </c>
      <c r="C108" s="2">
        <v>0.41545692511145343</v>
      </c>
    </row>
    <row r="109" spans="1:4">
      <c r="A109" s="7">
        <f t="shared" si="2"/>
        <v>1714</v>
      </c>
      <c r="B109" s="7">
        <v>0.25119672101157592</v>
      </c>
      <c r="C109" s="2">
        <v>0.44840065502183407</v>
      </c>
      <c r="D109" s="7">
        <f>C109/B109</f>
        <v>1.7850577555953462</v>
      </c>
    </row>
    <row r="110" spans="1:4">
      <c r="A110" s="7">
        <f t="shared" si="2"/>
        <v>1715</v>
      </c>
      <c r="C110" s="2">
        <v>0.53964241676942049</v>
      </c>
    </row>
    <row r="111" spans="1:4">
      <c r="A111" s="7">
        <f t="shared" si="2"/>
        <v>1716</v>
      </c>
      <c r="C111" s="2">
        <v>0.45712630359212053</v>
      </c>
    </row>
    <row r="112" spans="1:4">
      <c r="A112" s="7">
        <f t="shared" si="2"/>
        <v>1717</v>
      </c>
      <c r="C112" s="2">
        <v>0.45045976590405362</v>
      </c>
    </row>
    <row r="113" spans="1:4">
      <c r="A113" s="7">
        <f t="shared" si="2"/>
        <v>1718</v>
      </c>
      <c r="C113" s="2">
        <v>0.44804659657875978</v>
      </c>
    </row>
    <row r="114" spans="1:4">
      <c r="A114" s="7">
        <f t="shared" si="2"/>
        <v>1719</v>
      </c>
      <c r="C114" s="2">
        <v>0.42358834617275859</v>
      </c>
    </row>
    <row r="115" spans="1:4">
      <c r="A115" s="7">
        <f t="shared" si="2"/>
        <v>1720</v>
      </c>
      <c r="C115" s="26">
        <v>0.40015491610548637</v>
      </c>
    </row>
    <row r="116" spans="1:4">
      <c r="A116" s="7">
        <f t="shared" si="2"/>
        <v>1721</v>
      </c>
      <c r="B116" s="7">
        <v>0.26115397546401747</v>
      </c>
      <c r="C116" s="2">
        <v>0.35076949812317532</v>
      </c>
      <c r="D116" s="7">
        <f>C116/B116</f>
        <v>1.3431520523473912</v>
      </c>
    </row>
    <row r="117" spans="1:4">
      <c r="A117" s="7">
        <f t="shared" si="2"/>
        <v>1722</v>
      </c>
      <c r="B117" s="7">
        <v>0.26239999978466594</v>
      </c>
      <c r="C117" s="2">
        <v>0.3742878247296243</v>
      </c>
      <c r="D117" s="7">
        <f>C117/B117</f>
        <v>1.4264017722438156</v>
      </c>
    </row>
    <row r="118" spans="1:4">
      <c r="A118" s="7">
        <f t="shared" si="2"/>
        <v>1723</v>
      </c>
      <c r="B118" s="7">
        <v>0.25911598212704917</v>
      </c>
      <c r="C118" s="2">
        <v>0.49901447368421048</v>
      </c>
      <c r="D118" s="7">
        <f>C118/B118</f>
        <v>1.925834406615393</v>
      </c>
    </row>
    <row r="119" spans="1:4">
      <c r="A119" s="7">
        <f t="shared" si="2"/>
        <v>1724</v>
      </c>
      <c r="C119" s="2">
        <v>0.45187801516195725</v>
      </c>
    </row>
    <row r="120" spans="1:4">
      <c r="A120" s="7">
        <f t="shared" si="2"/>
        <v>1725</v>
      </c>
      <c r="B120" s="7">
        <v>0.26028310191283649</v>
      </c>
      <c r="C120" s="2">
        <v>0.55553178822617266</v>
      </c>
      <c r="D120" s="7">
        <f>C120/B120</f>
        <v>2.1343367438897705</v>
      </c>
    </row>
    <row r="121" spans="1:4">
      <c r="A121" s="7">
        <f t="shared" si="2"/>
        <v>1726</v>
      </c>
      <c r="B121" s="7">
        <v>0.24348383935628687</v>
      </c>
      <c r="C121" s="2">
        <v>0.47225252438998355</v>
      </c>
      <c r="D121" s="7">
        <f>C121/B121</f>
        <v>1.9395641437169155</v>
      </c>
    </row>
    <row r="122" spans="1:4">
      <c r="A122" s="7">
        <f t="shared" si="2"/>
        <v>1727</v>
      </c>
      <c r="C122" s="2">
        <v>0.40558349738320448</v>
      </c>
    </row>
    <row r="123" spans="1:4">
      <c r="A123" s="7">
        <f t="shared" si="2"/>
        <v>1728</v>
      </c>
      <c r="B123" s="7">
        <v>0.23301279918327189</v>
      </c>
      <c r="C123" s="2">
        <v>0.39724845405301762</v>
      </c>
      <c r="D123" s="7">
        <f>C123/B123</f>
        <v>1.7048353371377218</v>
      </c>
    </row>
    <row r="124" spans="1:4">
      <c r="A124" s="7">
        <f t="shared" si="2"/>
        <v>1729</v>
      </c>
      <c r="C124" s="2">
        <v>0.3968321659112759</v>
      </c>
    </row>
    <row r="125" spans="1:4">
      <c r="A125" s="7">
        <f t="shared" si="2"/>
        <v>1730</v>
      </c>
      <c r="B125" s="7">
        <v>0.24188511683167771</v>
      </c>
      <c r="C125" s="2">
        <v>0.43589842671818935</v>
      </c>
      <c r="D125" s="7">
        <f>C125/B125</f>
        <v>1.8020886626998263</v>
      </c>
    </row>
    <row r="126" spans="1:4">
      <c r="A126" s="7">
        <f t="shared" si="2"/>
        <v>1731</v>
      </c>
      <c r="B126" s="7">
        <v>0.23585556525970724</v>
      </c>
      <c r="C126" s="2">
        <v>0.43094076553063199</v>
      </c>
      <c r="D126" s="7">
        <f>C126/B126</f>
        <v>1.8271384228568484</v>
      </c>
    </row>
    <row r="127" spans="1:4">
      <c r="A127" s="7">
        <f t="shared" si="2"/>
        <v>1732</v>
      </c>
      <c r="C127" s="2">
        <v>0.44011636246279628</v>
      </c>
    </row>
    <row r="128" spans="1:4">
      <c r="A128" s="7">
        <f t="shared" si="2"/>
        <v>1733</v>
      </c>
      <c r="C128" s="2">
        <v>0.45582272026418347</v>
      </c>
    </row>
    <row r="129" spans="1:4">
      <c r="A129" s="7">
        <f t="shared" si="2"/>
        <v>1734</v>
      </c>
      <c r="B129" s="7">
        <v>0.24795999401018276</v>
      </c>
      <c r="C129" s="2">
        <v>0.4401004988262911</v>
      </c>
      <c r="D129" s="7">
        <f>C129/B129</f>
        <v>1.7748851002481387</v>
      </c>
    </row>
    <row r="130" spans="1:4">
      <c r="A130" s="7">
        <f t="shared" si="2"/>
        <v>1735</v>
      </c>
      <c r="C130" s="2">
        <v>0.41319852915278354</v>
      </c>
    </row>
    <row r="131" spans="1:4">
      <c r="A131" s="7">
        <f t="shared" si="2"/>
        <v>1736</v>
      </c>
      <c r="C131" s="2">
        <v>0.40819249897086146</v>
      </c>
    </row>
    <row r="132" spans="1:4">
      <c r="A132" s="7">
        <f t="shared" si="2"/>
        <v>1737</v>
      </c>
      <c r="B132" s="7">
        <v>0.25125117918507611</v>
      </c>
      <c r="C132" s="2">
        <v>0.51663269465960049</v>
      </c>
      <c r="D132" s="7">
        <f>C132/B132</f>
        <v>2.0562398804864497</v>
      </c>
    </row>
    <row r="133" spans="1:4">
      <c r="A133" s="7">
        <f t="shared" si="2"/>
        <v>1738</v>
      </c>
      <c r="B133" s="7">
        <v>0.26431993429823653</v>
      </c>
      <c r="C133" s="2">
        <v>0.47347319943712424</v>
      </c>
      <c r="D133" s="7">
        <f>C133/B133</f>
        <v>1.7912882760590303</v>
      </c>
    </row>
    <row r="134" spans="1:4">
      <c r="A134" s="7">
        <f t="shared" si="2"/>
        <v>1739</v>
      </c>
      <c r="C134" s="2">
        <v>0.49464316423043847</v>
      </c>
    </row>
    <row r="135" spans="1:4">
      <c r="A135" s="7">
        <f t="shared" si="2"/>
        <v>1740</v>
      </c>
      <c r="B135" s="7">
        <v>0.24962133333333336</v>
      </c>
      <c r="C135" s="2">
        <v>0.57229241877256321</v>
      </c>
      <c r="D135" s="7">
        <f>C135/B135</f>
        <v>2.2926422639059822</v>
      </c>
    </row>
    <row r="136" spans="1:4">
      <c r="A136" s="7">
        <f t="shared" si="2"/>
        <v>1741</v>
      </c>
      <c r="B136" s="7">
        <v>0.25173336640758504</v>
      </c>
      <c r="C136" s="2">
        <v>0.5225317425569177</v>
      </c>
      <c r="D136" s="7">
        <f>C136/B136</f>
        <v>2.0757349334091817</v>
      </c>
    </row>
    <row r="137" spans="1:4">
      <c r="A137" s="7">
        <f t="shared" si="2"/>
        <v>1742</v>
      </c>
      <c r="B137" s="7">
        <v>0.21419502031802198</v>
      </c>
      <c r="C137" s="2">
        <v>0.5225317425569177</v>
      </c>
      <c r="D137" s="7">
        <f>C137/B137</f>
        <v>2.4395139615342067</v>
      </c>
    </row>
    <row r="138" spans="1:4">
      <c r="A138" s="7">
        <f t="shared" si="2"/>
        <v>1743</v>
      </c>
      <c r="C138" s="6">
        <v>0.55136000000000007</v>
      </c>
    </row>
    <row r="139" spans="1:4">
      <c r="A139" s="7">
        <f t="shared" si="2"/>
        <v>1744</v>
      </c>
      <c r="C139" s="6">
        <v>0.59218000000000004</v>
      </c>
    </row>
    <row r="140" spans="1:4">
      <c r="A140" s="7">
        <f t="shared" si="2"/>
        <v>1745</v>
      </c>
      <c r="C140" s="6">
        <v>0.59218000000000004</v>
      </c>
    </row>
    <row r="141" spans="1:4">
      <c r="A141" s="7">
        <f t="shared" si="2"/>
        <v>1746</v>
      </c>
      <c r="B141" s="7">
        <v>0.18637500000000001</v>
      </c>
      <c r="C141" s="6">
        <v>0.59218000000000004</v>
      </c>
      <c r="D141" s="7">
        <f>C141/B141</f>
        <v>3.1773574782025484</v>
      </c>
    </row>
    <row r="142" spans="1:4">
      <c r="A142" s="7">
        <f t="shared" si="2"/>
        <v>1747</v>
      </c>
      <c r="C142" s="6">
        <v>0.53095000000000003</v>
      </c>
    </row>
    <row r="143" spans="1:4">
      <c r="A143" s="7">
        <f t="shared" si="2"/>
        <v>1748</v>
      </c>
      <c r="C143" s="6">
        <v>0.51127476000000005</v>
      </c>
    </row>
    <row r="144" spans="1:4">
      <c r="A144" s="7">
        <f t="shared" si="2"/>
        <v>1749</v>
      </c>
      <c r="C144" s="2">
        <v>0.4954990417983115</v>
      </c>
    </row>
    <row r="145" spans="1:4">
      <c r="A145" s="7">
        <f t="shared" si="2"/>
        <v>1750</v>
      </c>
      <c r="B145" s="7">
        <v>0.27300000000000002</v>
      </c>
      <c r="C145" s="3">
        <f>C144+($C$146-$C$144)/2</f>
        <v>0.47153828609283976</v>
      </c>
      <c r="D145" s="7">
        <f t="shared" ref="D145:D155" si="3">C145/B145</f>
        <v>1.7272464692045411</v>
      </c>
    </row>
    <row r="146" spans="1:4">
      <c r="A146" s="7">
        <f t="shared" si="2"/>
        <v>1751</v>
      </c>
      <c r="B146" s="7">
        <v>0.27144598329687813</v>
      </c>
      <c r="C146" s="2">
        <v>0.44757753038736797</v>
      </c>
      <c r="D146" s="7">
        <f t="shared" si="3"/>
        <v>1.6488640758329303</v>
      </c>
    </row>
    <row r="147" spans="1:4">
      <c r="A147" s="7">
        <f t="shared" si="2"/>
        <v>1752</v>
      </c>
      <c r="B147" s="7">
        <v>0.27324424173318129</v>
      </c>
      <c r="C147" s="2">
        <v>0.41833750000000003</v>
      </c>
      <c r="D147" s="7">
        <f t="shared" si="3"/>
        <v>1.5310020710646852</v>
      </c>
    </row>
    <row r="148" spans="1:4">
      <c r="A148" s="7">
        <f t="shared" si="2"/>
        <v>1753</v>
      </c>
      <c r="B148" s="7">
        <v>0.27299792531120332</v>
      </c>
      <c r="C148" s="2">
        <v>0.41126249999999998</v>
      </c>
      <c r="D148" s="7">
        <f t="shared" si="3"/>
        <v>1.5064674924953452</v>
      </c>
    </row>
    <row r="149" spans="1:4">
      <c r="A149" s="7">
        <f t="shared" si="2"/>
        <v>1754</v>
      </c>
      <c r="B149" s="7">
        <v>0.27270900071456222</v>
      </c>
      <c r="C149" s="6">
        <v>0.45747400000000005</v>
      </c>
      <c r="D149" s="7">
        <f t="shared" si="3"/>
        <v>1.6775170559142152</v>
      </c>
    </row>
    <row r="150" spans="1:4">
      <c r="A150" s="7">
        <f t="shared" si="2"/>
        <v>1755</v>
      </c>
      <c r="B150" s="21">
        <v>0.27287311399364478</v>
      </c>
      <c r="C150" s="6">
        <v>0.46122943999999999</v>
      </c>
      <c r="D150" s="7">
        <f t="shared" si="3"/>
        <v>1.6902707388414311</v>
      </c>
    </row>
    <row r="151" spans="1:4">
      <c r="A151" s="7">
        <f t="shared" si="2"/>
        <v>1756</v>
      </c>
      <c r="B151" s="7">
        <v>0.27303722727272728</v>
      </c>
      <c r="C151" s="6">
        <v>0.63340819999999998</v>
      </c>
      <c r="D151" s="7">
        <f t="shared" si="3"/>
        <v>2.3198602122021654</v>
      </c>
    </row>
    <row r="152" spans="1:4">
      <c r="A152" s="7">
        <f t="shared" si="2"/>
        <v>1757</v>
      </c>
      <c r="B152" s="21">
        <v>0.27301861363636365</v>
      </c>
      <c r="C152" s="2">
        <v>0.63451264274061991</v>
      </c>
      <c r="D152" s="7">
        <f t="shared" si="3"/>
        <v>2.3240636756940463</v>
      </c>
    </row>
    <row r="153" spans="1:4">
      <c r="A153" s="7">
        <f t="shared" si="2"/>
        <v>1758</v>
      </c>
      <c r="B153" s="7">
        <v>0.27300000000000002</v>
      </c>
      <c r="C153" s="2">
        <v>0.33513234711736228</v>
      </c>
      <c r="D153" s="7">
        <f t="shared" si="3"/>
        <v>1.2275910150819129</v>
      </c>
    </row>
    <row r="154" spans="1:4">
      <c r="A154" s="7">
        <f t="shared" si="2"/>
        <v>1759</v>
      </c>
      <c r="B154" s="7">
        <v>0.27300511875</v>
      </c>
      <c r="C154" s="2">
        <v>0.32</v>
      </c>
      <c r="D154" s="7">
        <f t="shared" si="3"/>
        <v>1.1721391945512745</v>
      </c>
    </row>
    <row r="155" spans="1:4">
      <c r="A155" s="7">
        <f t="shared" si="2"/>
        <v>1760</v>
      </c>
      <c r="B155" s="7">
        <v>0.27300000000000002</v>
      </c>
      <c r="C155" s="2">
        <v>0.28019347501404473</v>
      </c>
      <c r="D155" s="7">
        <f t="shared" si="3"/>
        <v>1.0263497253261711</v>
      </c>
    </row>
    <row r="156" spans="1:4">
      <c r="A156" s="7">
        <f t="shared" si="2"/>
        <v>1761</v>
      </c>
      <c r="B156" s="7">
        <v>0.27300000000000002</v>
      </c>
      <c r="C156" s="4">
        <v>0.34175949319237142</v>
      </c>
    </row>
    <row r="157" spans="1:4">
      <c r="A157" s="7">
        <f t="shared" ref="A157:A195" si="4">A156+1</f>
        <v>1762</v>
      </c>
      <c r="B157" s="7">
        <v>0.27300000000000002</v>
      </c>
      <c r="C157" s="4">
        <v>0.37294192659848502</v>
      </c>
    </row>
    <row r="158" spans="1:4">
      <c r="A158" s="7">
        <f t="shared" si="4"/>
        <v>1763</v>
      </c>
      <c r="B158" s="7">
        <v>0.27300000000000002</v>
      </c>
      <c r="C158" s="4">
        <v>0.38141870840342279</v>
      </c>
      <c r="D158" s="7">
        <f>C158/B158</f>
        <v>1.3971381260198636</v>
      </c>
    </row>
    <row r="159" spans="1:4">
      <c r="A159" s="7">
        <f t="shared" si="4"/>
        <v>1764</v>
      </c>
      <c r="B159" s="21">
        <v>0.27299646464646465</v>
      </c>
      <c r="C159" s="4">
        <v>0.37692917706485468</v>
      </c>
      <c r="D159" s="7">
        <f>C159/B159</f>
        <v>1.3807108365047318</v>
      </c>
    </row>
    <row r="160" spans="1:4">
      <c r="A160" s="7">
        <f t="shared" si="4"/>
        <v>1765</v>
      </c>
      <c r="B160" s="7">
        <v>0.27299292929292934</v>
      </c>
      <c r="C160" s="4">
        <v>0.43605187369287213</v>
      </c>
    </row>
    <row r="161" spans="1:4">
      <c r="A161" s="7">
        <f t="shared" si="4"/>
        <v>1766</v>
      </c>
      <c r="B161" s="7">
        <v>0.27300000000000002</v>
      </c>
      <c r="C161" s="4">
        <v>0.40100674493489458</v>
      </c>
    </row>
    <row r="162" spans="1:4">
      <c r="A162" s="7">
        <f t="shared" si="4"/>
        <v>1767</v>
      </c>
      <c r="C162" s="4">
        <v>0.40213229541795709</v>
      </c>
    </row>
    <row r="163" spans="1:4">
      <c r="A163" s="7">
        <f t="shared" si="4"/>
        <v>1768</v>
      </c>
      <c r="B163" s="7">
        <v>0.26981945209846386</v>
      </c>
      <c r="C163" s="4">
        <v>0.41840551539374349</v>
      </c>
    </row>
    <row r="164" spans="1:4">
      <c r="A164" s="7">
        <f t="shared" si="4"/>
        <v>1769</v>
      </c>
      <c r="C164" s="4">
        <v>0.37524064474809204</v>
      </c>
    </row>
    <row r="165" spans="1:4">
      <c r="A165" s="7">
        <f t="shared" si="4"/>
        <v>1770</v>
      </c>
      <c r="C165" s="4">
        <v>0.3330713313245377</v>
      </c>
    </row>
    <row r="166" spans="1:4">
      <c r="A166" s="7">
        <f t="shared" si="4"/>
        <v>1771</v>
      </c>
      <c r="B166" s="7">
        <v>0.24565659989730099</v>
      </c>
      <c r="C166" s="4">
        <v>0.36413160118708354</v>
      </c>
      <c r="D166" s="7">
        <f t="shared" ref="D166:D177" si="5">C166/B166</f>
        <v>1.4822789265149485</v>
      </c>
    </row>
    <row r="167" spans="1:4">
      <c r="A167" s="7">
        <f t="shared" si="4"/>
        <v>1772</v>
      </c>
      <c r="B167" s="7">
        <v>0.26965557297388743</v>
      </c>
      <c r="C167" s="4">
        <v>0.35034638010824376</v>
      </c>
      <c r="D167" s="7">
        <f t="shared" si="5"/>
        <v>1.299236564052656</v>
      </c>
    </row>
    <row r="168" spans="1:4">
      <c r="A168" s="7">
        <f t="shared" si="4"/>
        <v>1773</v>
      </c>
      <c r="B168" s="7">
        <v>0.25863601107295409</v>
      </c>
      <c r="C168" s="4">
        <v>0.34773566321229527</v>
      </c>
      <c r="D168" s="7">
        <f t="shared" si="5"/>
        <v>1.3444982458927912</v>
      </c>
    </row>
    <row r="169" spans="1:4">
      <c r="A169" s="7">
        <f t="shared" si="4"/>
        <v>1774</v>
      </c>
      <c r="B169" s="7">
        <v>0.24500002101584822</v>
      </c>
      <c r="C169" s="2">
        <v>0.34356328230975453</v>
      </c>
      <c r="D169" s="7">
        <f t="shared" si="5"/>
        <v>1.4022989911806194</v>
      </c>
    </row>
    <row r="170" spans="1:4">
      <c r="A170" s="7">
        <f t="shared" si="4"/>
        <v>1775</v>
      </c>
      <c r="B170" s="7">
        <v>0.2463281829459027</v>
      </c>
      <c r="C170" s="2">
        <v>0.33638338583112293</v>
      </c>
      <c r="D170" s="7">
        <f t="shared" si="5"/>
        <v>1.3655903348460849</v>
      </c>
    </row>
    <row r="171" spans="1:4">
      <c r="A171" s="7">
        <f t="shared" si="4"/>
        <v>1776</v>
      </c>
      <c r="B171" s="7">
        <v>0.25961301900588846</v>
      </c>
      <c r="C171" s="2">
        <v>0.37715541326245522</v>
      </c>
      <c r="D171" s="7">
        <f t="shared" si="5"/>
        <v>1.4527600145272404</v>
      </c>
    </row>
    <row r="172" spans="1:4">
      <c r="A172" s="7">
        <f t="shared" si="4"/>
        <v>1777</v>
      </c>
      <c r="B172" s="7">
        <v>0.25501338498083292</v>
      </c>
      <c r="C172" s="2">
        <v>0.33960332600015108</v>
      </c>
      <c r="D172" s="7">
        <f t="shared" si="5"/>
        <v>1.331707847514263</v>
      </c>
    </row>
    <row r="173" spans="1:4">
      <c r="A173" s="7">
        <f t="shared" si="4"/>
        <v>1778</v>
      </c>
      <c r="B173" s="7">
        <v>0.25961203387984449</v>
      </c>
      <c r="C173" s="2">
        <v>0.37074246693428031</v>
      </c>
      <c r="D173" s="7">
        <f t="shared" si="5"/>
        <v>1.4280634891750434</v>
      </c>
    </row>
    <row r="174" spans="1:4">
      <c r="A174" s="7">
        <f t="shared" si="4"/>
        <v>1779</v>
      </c>
      <c r="B174" s="7">
        <v>0.25959325206337358</v>
      </c>
      <c r="C174" s="2">
        <v>0.38752135997740433</v>
      </c>
      <c r="D174" s="7">
        <f t="shared" si="5"/>
        <v>1.4928021314005502</v>
      </c>
    </row>
    <row r="175" spans="1:4">
      <c r="A175" s="7">
        <f t="shared" si="4"/>
        <v>1780</v>
      </c>
      <c r="B175" s="7">
        <v>0.24499689826302734</v>
      </c>
      <c r="C175" s="2">
        <v>0.40853581073445228</v>
      </c>
      <c r="D175" s="7">
        <f t="shared" si="5"/>
        <v>1.6675142160201981</v>
      </c>
    </row>
    <row r="176" spans="1:4">
      <c r="A176" s="7">
        <f t="shared" si="4"/>
        <v>1781</v>
      </c>
      <c r="B176" s="7">
        <v>0.25963103031842816</v>
      </c>
      <c r="C176" s="2">
        <v>0.39081608626751713</v>
      </c>
      <c r="D176" s="7">
        <f t="shared" si="5"/>
        <v>1.5052749503331524</v>
      </c>
    </row>
    <row r="177" spans="1:4">
      <c r="A177" s="7">
        <f t="shared" si="4"/>
        <v>1782</v>
      </c>
      <c r="B177" s="7">
        <v>0.25960523270861258</v>
      </c>
      <c r="C177" s="6">
        <v>0.46155600000000002</v>
      </c>
      <c r="D177" s="7">
        <f t="shared" si="5"/>
        <v>1.7779148562774236</v>
      </c>
    </row>
    <row r="178" spans="1:4">
      <c r="A178" s="7">
        <f t="shared" si="4"/>
        <v>1783</v>
      </c>
      <c r="C178" s="6">
        <v>0.43298200000000003</v>
      </c>
    </row>
    <row r="179" spans="1:4">
      <c r="A179" s="7">
        <f t="shared" si="4"/>
        <v>1784</v>
      </c>
      <c r="B179" s="7">
        <v>0.25230625000000007</v>
      </c>
      <c r="C179" s="2">
        <v>0.46380917837053598</v>
      </c>
      <c r="D179" s="7">
        <f>C179/B179</f>
        <v>1.8382785934574981</v>
      </c>
    </row>
    <row r="180" spans="1:4">
      <c r="A180" s="7">
        <f t="shared" si="4"/>
        <v>1785</v>
      </c>
      <c r="C180" s="2">
        <v>0.39335323768615144</v>
      </c>
    </row>
    <row r="181" spans="1:4">
      <c r="A181" s="7">
        <f t="shared" si="4"/>
        <v>1786</v>
      </c>
      <c r="B181" s="7">
        <v>0.25903251288498985</v>
      </c>
      <c r="C181" s="2">
        <v>0.44863458310016791</v>
      </c>
      <c r="D181" s="7">
        <f>C181/B181</f>
        <v>1.731962440171984</v>
      </c>
    </row>
    <row r="182" spans="1:4">
      <c r="A182" s="7">
        <f t="shared" si="4"/>
        <v>1787</v>
      </c>
      <c r="C182" s="2">
        <v>0.52027017316950486</v>
      </c>
    </row>
    <row r="183" spans="1:4">
      <c r="A183" s="7">
        <f t="shared" si="4"/>
        <v>1788</v>
      </c>
      <c r="C183" s="2">
        <v>0.43098849253753918</v>
      </c>
    </row>
    <row r="184" spans="1:4">
      <c r="A184" s="7">
        <f t="shared" si="4"/>
        <v>1789</v>
      </c>
      <c r="B184" s="7">
        <v>0.25470350578065709</v>
      </c>
      <c r="C184" s="2">
        <v>0.41122192690184911</v>
      </c>
      <c r="D184" s="7">
        <f>C184/B184</f>
        <v>1.6145122370478124</v>
      </c>
    </row>
    <row r="185" spans="1:4">
      <c r="A185" s="7">
        <f t="shared" si="4"/>
        <v>1790</v>
      </c>
      <c r="C185" s="2">
        <v>0.47339851308687236</v>
      </c>
    </row>
    <row r="186" spans="1:4">
      <c r="A186" s="7">
        <f t="shared" si="4"/>
        <v>1791</v>
      </c>
      <c r="C186" s="5">
        <v>0.44882015999999997</v>
      </c>
    </row>
    <row r="187" spans="1:4">
      <c r="A187" s="7">
        <f t="shared" si="4"/>
        <v>1792</v>
      </c>
      <c r="C187" s="5">
        <v>0.61920284000000003</v>
      </c>
    </row>
    <row r="188" spans="1:4">
      <c r="A188" s="7">
        <f t="shared" si="4"/>
        <v>1793</v>
      </c>
      <c r="C188" s="5">
        <v>0.6601861200000001</v>
      </c>
    </row>
    <row r="189" spans="1:4">
      <c r="A189" s="7">
        <f t="shared" si="4"/>
        <v>1794</v>
      </c>
      <c r="C189" s="5">
        <v>0.62108056000000011</v>
      </c>
    </row>
    <row r="190" spans="1:4">
      <c r="A190" s="7">
        <f t="shared" si="4"/>
        <v>1795</v>
      </c>
      <c r="C190" s="5">
        <v>0.61259000000000008</v>
      </c>
    </row>
    <row r="191" spans="1:4">
      <c r="A191" s="7">
        <f t="shared" si="4"/>
        <v>1796</v>
      </c>
    </row>
    <row r="192" spans="1:4">
      <c r="A192" s="7">
        <f t="shared" si="4"/>
        <v>1797</v>
      </c>
    </row>
    <row r="193" spans="1:2">
      <c r="A193" s="7">
        <f t="shared" si="4"/>
        <v>1798</v>
      </c>
    </row>
    <row r="194" spans="1:2">
      <c r="A194" s="7">
        <f t="shared" si="4"/>
        <v>1799</v>
      </c>
    </row>
    <row r="195" spans="1:2">
      <c r="A195" s="7">
        <f t="shared" si="4"/>
        <v>1800</v>
      </c>
      <c r="B195" s="7">
        <v>0.24500000000000005</v>
      </c>
    </row>
  </sheetData>
  <phoneticPr fontId="23" type="noConversion"/>
  <pageMargins left="0.7" right="0.7" top="0.75" bottom="0.75" header="0.3" footer="0.3"/>
  <legacyDrawing r:id="rId1"/>
  <extLst>
    <ext xmlns:mx="http://schemas.microsoft.com/office/mac/excel/2008/main" uri="http://schemas.microsoft.com/office/mac/excel/2008/main">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D195"/>
  <sheetViews>
    <sheetView workbookViewId="0">
      <pane xSplit="1" ySplit="2" topLeftCell="B69" activePane="bottomRight" state="frozen"/>
      <selection pane="topRight" activeCell="B1" sqref="B1"/>
      <selection pane="bottomLeft" activeCell="A2" sqref="A2"/>
      <selection pane="bottomRight" activeCell="C1" sqref="C1"/>
    </sheetView>
  </sheetViews>
  <sheetFormatPr baseColWidth="10" defaultColWidth="8.83203125" defaultRowHeight="14"/>
  <cols>
    <col min="1" max="1" width="8.83203125" style="7"/>
    <col min="2" max="4" width="8.83203125" style="2"/>
    <col min="5" max="16384" width="8.83203125" style="7"/>
  </cols>
  <sheetData>
    <row r="1" spans="1:4">
      <c r="B1" s="2" t="s">
        <v>11</v>
      </c>
      <c r="C1" s="2" t="s">
        <v>2</v>
      </c>
      <c r="D1" s="2" t="s">
        <v>1</v>
      </c>
    </row>
    <row r="2" spans="1:4">
      <c r="B2" s="2" t="s">
        <v>3</v>
      </c>
      <c r="C2" s="2" t="s">
        <v>3</v>
      </c>
      <c r="D2" s="2" t="s">
        <v>4</v>
      </c>
    </row>
    <row r="3" spans="1:4">
      <c r="A3" s="7">
        <f>A4-1</f>
        <v>1608</v>
      </c>
    </row>
    <row r="4" spans="1:4">
      <c r="A4" s="7">
        <f>A5-1</f>
        <v>1609</v>
      </c>
    </row>
    <row r="5" spans="1:4">
      <c r="A5" s="7">
        <f>A6-1</f>
        <v>1610</v>
      </c>
    </row>
    <row r="6" spans="1:4">
      <c r="A6" s="7">
        <f t="shared" ref="A6:A15" si="0">A7-1</f>
        <v>1611</v>
      </c>
    </row>
    <row r="7" spans="1:4">
      <c r="A7" s="7">
        <f t="shared" si="0"/>
        <v>1612</v>
      </c>
    </row>
    <row r="8" spans="1:4">
      <c r="A8" s="7">
        <f t="shared" si="0"/>
        <v>1613</v>
      </c>
    </row>
    <row r="9" spans="1:4">
      <c r="A9" s="7">
        <f t="shared" si="0"/>
        <v>1614</v>
      </c>
    </row>
    <row r="10" spans="1:4">
      <c r="A10" s="7">
        <f t="shared" si="0"/>
        <v>1615</v>
      </c>
    </row>
    <row r="11" spans="1:4">
      <c r="A11" s="7">
        <f t="shared" si="0"/>
        <v>1616</v>
      </c>
    </row>
    <row r="12" spans="1:4">
      <c r="A12" s="7">
        <f t="shared" si="0"/>
        <v>1617</v>
      </c>
    </row>
    <row r="13" spans="1:4">
      <c r="A13" s="7">
        <f t="shared" si="0"/>
        <v>1618</v>
      </c>
    </row>
    <row r="14" spans="1:4">
      <c r="A14" s="7">
        <f t="shared" si="0"/>
        <v>1619</v>
      </c>
    </row>
    <row r="15" spans="1:4">
      <c r="A15" s="7">
        <f t="shared" si="0"/>
        <v>1620</v>
      </c>
    </row>
    <row r="16" spans="1:4">
      <c r="A16" s="7">
        <f>A17-1</f>
        <v>1621</v>
      </c>
    </row>
    <row r="17" spans="1:2">
      <c r="A17" s="7">
        <f t="shared" ref="A17:A80" si="1">A18-1</f>
        <v>1622</v>
      </c>
    </row>
    <row r="18" spans="1:2">
      <c r="A18" s="7">
        <f t="shared" si="1"/>
        <v>1623</v>
      </c>
      <c r="B18" s="2">
        <v>0.26544000000000001</v>
      </c>
    </row>
    <row r="19" spans="1:2">
      <c r="A19" s="7">
        <f t="shared" si="1"/>
        <v>1624</v>
      </c>
      <c r="B19" s="2">
        <v>0.252</v>
      </c>
    </row>
    <row r="20" spans="1:2">
      <c r="A20" s="7">
        <f t="shared" si="1"/>
        <v>1625</v>
      </c>
    </row>
    <row r="21" spans="1:2">
      <c r="A21" s="7">
        <f t="shared" si="1"/>
        <v>1626</v>
      </c>
      <c r="B21" s="2">
        <v>0.26009226037929267</v>
      </c>
    </row>
    <row r="22" spans="1:2">
      <c r="A22" s="7">
        <f t="shared" si="1"/>
        <v>1627</v>
      </c>
    </row>
    <row r="23" spans="1:2">
      <c r="A23" s="7">
        <f t="shared" si="1"/>
        <v>1628</v>
      </c>
      <c r="B23" s="2">
        <v>0.25861920631005492</v>
      </c>
    </row>
    <row r="24" spans="1:2">
      <c r="A24" s="7">
        <f t="shared" si="1"/>
        <v>1629</v>
      </c>
    </row>
    <row r="25" spans="1:2">
      <c r="A25" s="7">
        <f t="shared" si="1"/>
        <v>1630</v>
      </c>
    </row>
    <row r="26" spans="1:2">
      <c r="A26" s="7">
        <f t="shared" si="1"/>
        <v>1631</v>
      </c>
    </row>
    <row r="27" spans="1:2">
      <c r="A27" s="7">
        <f t="shared" si="1"/>
        <v>1632</v>
      </c>
    </row>
    <row r="28" spans="1:2">
      <c r="A28" s="7">
        <f t="shared" si="1"/>
        <v>1633</v>
      </c>
    </row>
    <row r="29" spans="1:2">
      <c r="A29" s="7">
        <f t="shared" si="1"/>
        <v>1634</v>
      </c>
    </row>
    <row r="30" spans="1:2">
      <c r="A30" s="7">
        <f t="shared" si="1"/>
        <v>1635</v>
      </c>
    </row>
    <row r="31" spans="1:2">
      <c r="A31" s="7">
        <f t="shared" si="1"/>
        <v>1636</v>
      </c>
    </row>
    <row r="32" spans="1:2">
      <c r="A32" s="7">
        <f t="shared" si="1"/>
        <v>1637</v>
      </c>
    </row>
    <row r="33" spans="1:3">
      <c r="A33" s="7">
        <f t="shared" si="1"/>
        <v>1638</v>
      </c>
    </row>
    <row r="34" spans="1:3">
      <c r="A34" s="7">
        <f t="shared" si="1"/>
        <v>1639</v>
      </c>
    </row>
    <row r="35" spans="1:3">
      <c r="A35" s="7">
        <f t="shared" si="1"/>
        <v>1640</v>
      </c>
    </row>
    <row r="36" spans="1:3">
      <c r="A36" s="7">
        <f t="shared" si="1"/>
        <v>1641</v>
      </c>
    </row>
    <row r="37" spans="1:3">
      <c r="A37" s="7">
        <f t="shared" si="1"/>
        <v>1642</v>
      </c>
    </row>
    <row r="38" spans="1:3">
      <c r="A38" s="7">
        <f t="shared" si="1"/>
        <v>1643</v>
      </c>
    </row>
    <row r="39" spans="1:3">
      <c r="A39" s="7">
        <f t="shared" si="1"/>
        <v>1644</v>
      </c>
    </row>
    <row r="40" spans="1:3">
      <c r="A40" s="7">
        <f t="shared" si="1"/>
        <v>1645</v>
      </c>
    </row>
    <row r="41" spans="1:3">
      <c r="A41" s="7">
        <f t="shared" si="1"/>
        <v>1646</v>
      </c>
    </row>
    <row r="42" spans="1:3">
      <c r="A42" s="7">
        <f t="shared" si="1"/>
        <v>1647</v>
      </c>
    </row>
    <row r="43" spans="1:3">
      <c r="A43" s="7">
        <f t="shared" si="1"/>
        <v>1648</v>
      </c>
      <c r="B43" s="2">
        <v>0.59330343749999992</v>
      </c>
    </row>
    <row r="44" spans="1:3">
      <c r="A44" s="7">
        <f t="shared" si="1"/>
        <v>1649</v>
      </c>
    </row>
    <row r="45" spans="1:3">
      <c r="A45" s="7">
        <f t="shared" si="1"/>
        <v>1650</v>
      </c>
      <c r="C45" s="2">
        <v>0.42543893771815472</v>
      </c>
    </row>
    <row r="46" spans="1:3">
      <c r="A46" s="7">
        <f t="shared" si="1"/>
        <v>1651</v>
      </c>
    </row>
    <row r="47" spans="1:3">
      <c r="A47" s="7">
        <f t="shared" si="1"/>
        <v>1652</v>
      </c>
      <c r="C47" s="2">
        <v>0.36991595354523227</v>
      </c>
    </row>
    <row r="48" spans="1:3">
      <c r="A48" s="7">
        <f t="shared" si="1"/>
        <v>1653</v>
      </c>
      <c r="C48" s="2">
        <v>0.36440254116522169</v>
      </c>
    </row>
    <row r="49" spans="1:4">
      <c r="A49" s="7">
        <f t="shared" si="1"/>
        <v>1654</v>
      </c>
    </row>
    <row r="50" spans="1:4">
      <c r="A50" s="7">
        <f t="shared" si="1"/>
        <v>1655</v>
      </c>
    </row>
    <row r="51" spans="1:4">
      <c r="A51" s="7">
        <f t="shared" si="1"/>
        <v>1656</v>
      </c>
    </row>
    <row r="52" spans="1:4">
      <c r="A52" s="7">
        <f t="shared" si="1"/>
        <v>1657</v>
      </c>
    </row>
    <row r="53" spans="1:4">
      <c r="A53" s="7">
        <f t="shared" si="1"/>
        <v>1658</v>
      </c>
    </row>
    <row r="54" spans="1:4">
      <c r="A54" s="7">
        <f t="shared" si="1"/>
        <v>1659</v>
      </c>
      <c r="C54" s="2">
        <v>0.50175264455170998</v>
      </c>
    </row>
    <row r="55" spans="1:4">
      <c r="A55" s="7">
        <f t="shared" si="1"/>
        <v>1660</v>
      </c>
      <c r="C55" s="2">
        <v>0.56196424497245856</v>
      </c>
    </row>
    <row r="56" spans="1:4">
      <c r="A56" s="7">
        <f t="shared" si="1"/>
        <v>1661</v>
      </c>
      <c r="C56" s="2">
        <v>0.56695022062879208</v>
      </c>
    </row>
    <row r="57" spans="1:4">
      <c r="A57" s="7">
        <f t="shared" si="1"/>
        <v>1662</v>
      </c>
      <c r="C57" s="2">
        <v>0.53633086206896541</v>
      </c>
    </row>
    <row r="58" spans="1:4">
      <c r="A58" s="7">
        <f t="shared" si="1"/>
        <v>1663</v>
      </c>
      <c r="B58" s="2">
        <v>0.27360000000000001</v>
      </c>
      <c r="C58" s="2">
        <v>0.51568467824702413</v>
      </c>
      <c r="D58" s="2">
        <f>C58/B58</f>
        <v>1.8848124204935093</v>
      </c>
    </row>
    <row r="59" spans="1:4">
      <c r="A59" s="7">
        <f t="shared" si="1"/>
        <v>1664</v>
      </c>
      <c r="C59" s="2">
        <v>0.50956710421675178</v>
      </c>
    </row>
    <row r="60" spans="1:4">
      <c r="A60" s="7">
        <f t="shared" si="1"/>
        <v>1665</v>
      </c>
      <c r="C60" s="2">
        <v>0.6392651308559566</v>
      </c>
    </row>
    <row r="61" spans="1:4">
      <c r="A61" s="7">
        <f t="shared" si="1"/>
        <v>1666</v>
      </c>
      <c r="B61" s="2">
        <v>0.27360000000000001</v>
      </c>
      <c r="C61" s="2">
        <v>0.60588222863985342</v>
      </c>
      <c r="D61" s="2">
        <f>C61/B61</f>
        <v>2.2144818298240256</v>
      </c>
    </row>
    <row r="62" spans="1:4">
      <c r="A62" s="7">
        <f t="shared" si="1"/>
        <v>1667</v>
      </c>
      <c r="C62" s="2">
        <v>0.61292193766560465</v>
      </c>
    </row>
    <row r="63" spans="1:4">
      <c r="A63" s="7">
        <f t="shared" si="1"/>
        <v>1668</v>
      </c>
      <c r="B63" s="2">
        <v>0.38500000000000001</v>
      </c>
      <c r="C63" s="2">
        <v>0.58035685335298448</v>
      </c>
      <c r="D63" s="2">
        <f>C63/B63</f>
        <v>1.5074203983194401</v>
      </c>
    </row>
    <row r="64" spans="1:4">
      <c r="A64" s="7">
        <f t="shared" si="1"/>
        <v>1669</v>
      </c>
      <c r="B64" s="2">
        <v>0.46025312499999999</v>
      </c>
      <c r="C64" s="2">
        <v>0.54975136363636368</v>
      </c>
      <c r="D64" s="2">
        <f>C64/B64</f>
        <v>1.1944543855869827</v>
      </c>
    </row>
    <row r="65" spans="1:4">
      <c r="A65" s="7">
        <f t="shared" si="1"/>
        <v>1670</v>
      </c>
      <c r="C65" s="2">
        <v>0.5864935947165133</v>
      </c>
    </row>
    <row r="66" spans="1:4">
      <c r="A66" s="7">
        <f t="shared" si="1"/>
        <v>1671</v>
      </c>
      <c r="B66" s="2">
        <v>0.58876777650210488</v>
      </c>
      <c r="C66" s="2">
        <v>0.60822791469859228</v>
      </c>
      <c r="D66" s="2">
        <f>C66/B66</f>
        <v>1.0330523153153879</v>
      </c>
    </row>
    <row r="67" spans="1:4">
      <c r="A67" s="7">
        <f t="shared" si="1"/>
        <v>1672</v>
      </c>
      <c r="B67" s="2">
        <v>0.374</v>
      </c>
      <c r="C67" s="2">
        <v>0.61772737857978421</v>
      </c>
      <c r="D67" s="2">
        <f>C67/B67</f>
        <v>1.6516774828336476</v>
      </c>
    </row>
    <row r="68" spans="1:4">
      <c r="A68" s="7">
        <f t="shared" si="1"/>
        <v>1673</v>
      </c>
      <c r="B68" s="2">
        <v>0.3840006092839644</v>
      </c>
      <c r="C68" s="2">
        <v>0.56146290909090901</v>
      </c>
      <c r="D68" s="2">
        <f>C68/B68</f>
        <v>1.46214067247928</v>
      </c>
    </row>
    <row r="69" spans="1:4">
      <c r="A69" s="7">
        <f t="shared" si="1"/>
        <v>1674</v>
      </c>
      <c r="C69" s="2">
        <v>0.58427498429259561</v>
      </c>
    </row>
    <row r="70" spans="1:4">
      <c r="A70" s="7">
        <f t="shared" si="1"/>
        <v>1675</v>
      </c>
      <c r="B70" s="2">
        <v>0.36925000000000002</v>
      </c>
      <c r="C70" s="2">
        <v>0.56236524035019197</v>
      </c>
      <c r="D70" s="2">
        <f>C70/B70</f>
        <v>1.5229932033857603</v>
      </c>
    </row>
    <row r="71" spans="1:4">
      <c r="A71" s="7">
        <f t="shared" si="1"/>
        <v>1676</v>
      </c>
      <c r="C71" s="2">
        <v>0.55361058007554564</v>
      </c>
    </row>
    <row r="72" spans="1:4">
      <c r="A72" s="7">
        <f t="shared" si="1"/>
        <v>1677</v>
      </c>
      <c r="C72" s="2">
        <v>0.62010759025562801</v>
      </c>
    </row>
    <row r="73" spans="1:4">
      <c r="A73" s="7">
        <f t="shared" si="1"/>
        <v>1678</v>
      </c>
      <c r="C73" s="2">
        <v>0.34347070506454819</v>
      </c>
    </row>
    <row r="74" spans="1:4">
      <c r="A74" s="7">
        <f t="shared" si="1"/>
        <v>1679</v>
      </c>
    </row>
    <row r="75" spans="1:4">
      <c r="A75" s="7">
        <f t="shared" si="1"/>
        <v>1680</v>
      </c>
      <c r="C75" s="2">
        <v>0.51574532005553697</v>
      </c>
    </row>
    <row r="76" spans="1:4">
      <c r="A76" s="7">
        <f t="shared" si="1"/>
        <v>1681</v>
      </c>
      <c r="C76" s="2">
        <v>0.55025049339608323</v>
      </c>
    </row>
    <row r="77" spans="1:4">
      <c r="A77" s="7">
        <f t="shared" si="1"/>
        <v>1682</v>
      </c>
    </row>
    <row r="78" spans="1:4">
      <c r="A78" s="7">
        <f t="shared" si="1"/>
        <v>1683</v>
      </c>
    </row>
    <row r="79" spans="1:4">
      <c r="A79" s="7">
        <f t="shared" si="1"/>
        <v>1684</v>
      </c>
    </row>
    <row r="80" spans="1:4">
      <c r="A80" s="7">
        <f t="shared" si="1"/>
        <v>1685</v>
      </c>
    </row>
    <row r="81" spans="1:4">
      <c r="A81" s="7">
        <f t="shared" ref="A81:A93" si="2">A82-1</f>
        <v>1686</v>
      </c>
    </row>
    <row r="82" spans="1:4">
      <c r="A82" s="7">
        <f t="shared" si="2"/>
        <v>1687</v>
      </c>
    </row>
    <row r="83" spans="1:4">
      <c r="A83" s="7">
        <f t="shared" si="2"/>
        <v>1688</v>
      </c>
    </row>
    <row r="84" spans="1:4">
      <c r="A84" s="7">
        <f t="shared" si="2"/>
        <v>1689</v>
      </c>
      <c r="B84" s="2">
        <v>0.34805393939393942</v>
      </c>
    </row>
    <row r="85" spans="1:4">
      <c r="A85" s="7">
        <f t="shared" si="2"/>
        <v>1690</v>
      </c>
      <c r="B85" s="2">
        <v>0.34720000000000001</v>
      </c>
      <c r="C85" s="2">
        <v>0.57053707327679926</v>
      </c>
      <c r="D85" s="2">
        <f>C85/B85</f>
        <v>1.6432519391612881</v>
      </c>
    </row>
    <row r="86" spans="1:4">
      <c r="A86" s="7">
        <f t="shared" si="2"/>
        <v>1691</v>
      </c>
      <c r="C86" s="2">
        <v>0.53834546481869239</v>
      </c>
    </row>
    <row r="87" spans="1:4">
      <c r="A87" s="7">
        <f t="shared" si="2"/>
        <v>1692</v>
      </c>
      <c r="C87" s="2">
        <v>0.59641005673601066</v>
      </c>
    </row>
    <row r="88" spans="1:4">
      <c r="A88" s="7">
        <f t="shared" si="2"/>
        <v>1693</v>
      </c>
      <c r="C88" s="2">
        <v>0.60510105580693807</v>
      </c>
    </row>
    <row r="89" spans="1:4">
      <c r="A89" s="7">
        <f t="shared" si="2"/>
        <v>1694</v>
      </c>
      <c r="C89" s="2">
        <v>0.58036900030571692</v>
      </c>
    </row>
    <row r="90" spans="1:4">
      <c r="A90" s="7">
        <f t="shared" si="2"/>
        <v>1695</v>
      </c>
      <c r="B90" s="2">
        <v>0.35199999999999998</v>
      </c>
      <c r="C90" s="2">
        <v>0.5382678137892396</v>
      </c>
      <c r="D90" s="2">
        <f>C90/B90</f>
        <v>1.5291699255376126</v>
      </c>
    </row>
    <row r="91" spans="1:4">
      <c r="A91" s="7">
        <f t="shared" si="2"/>
        <v>1696</v>
      </c>
      <c r="C91" s="2">
        <v>0.55696719420477092</v>
      </c>
    </row>
    <row r="92" spans="1:4">
      <c r="A92" s="7">
        <f t="shared" si="2"/>
        <v>1697</v>
      </c>
      <c r="C92" s="2">
        <v>0.59824364622467274</v>
      </c>
    </row>
    <row r="93" spans="1:4">
      <c r="A93" s="7">
        <f t="shared" si="2"/>
        <v>1698</v>
      </c>
      <c r="C93" s="2">
        <v>0.60350907847755075</v>
      </c>
    </row>
    <row r="94" spans="1:4">
      <c r="A94" s="7">
        <f>A95-1</f>
        <v>1699</v>
      </c>
      <c r="C94" s="2">
        <v>0.62728382926009696</v>
      </c>
    </row>
    <row r="95" spans="1:4">
      <c r="A95" s="7">
        <v>1700</v>
      </c>
      <c r="B95" s="2">
        <v>0.38302158278636395</v>
      </c>
      <c r="C95" s="2">
        <v>0.66265335112565105</v>
      </c>
      <c r="D95" s="2">
        <f>C95/B95</f>
        <v>1.7300679149855007</v>
      </c>
    </row>
    <row r="96" spans="1:4">
      <c r="A96" s="7">
        <f>A95+1</f>
        <v>1701</v>
      </c>
      <c r="B96" s="2">
        <v>0.42622014380007539</v>
      </c>
      <c r="C96" s="2">
        <v>0.62466441240480575</v>
      </c>
      <c r="D96" s="2">
        <f>C96/B96</f>
        <v>1.4655910132154932</v>
      </c>
    </row>
    <row r="97" spans="1:4">
      <c r="A97" s="7">
        <f t="shared" ref="A97:A160" si="3">A96+1</f>
        <v>1702</v>
      </c>
      <c r="B97" s="2">
        <v>0.49134312245812017</v>
      </c>
      <c r="C97" s="2">
        <v>0.62321780731867649</v>
      </c>
      <c r="D97" s="2">
        <f>C97/B97</f>
        <v>1.2683963178334641</v>
      </c>
    </row>
    <row r="98" spans="1:4">
      <c r="A98" s="7">
        <f t="shared" si="3"/>
        <v>1703</v>
      </c>
      <c r="B98" s="2">
        <v>0.42881890835707503</v>
      </c>
      <c r="C98" s="2">
        <v>0.60963161021984558</v>
      </c>
      <c r="D98" s="2">
        <f>C98/B98</f>
        <v>1.4216528197310947</v>
      </c>
    </row>
    <row r="99" spans="1:4">
      <c r="A99" s="7">
        <f t="shared" si="3"/>
        <v>1704</v>
      </c>
      <c r="C99" s="2">
        <v>0.55314243463063795</v>
      </c>
    </row>
    <row r="100" spans="1:4">
      <c r="A100" s="7">
        <f t="shared" si="3"/>
        <v>1705</v>
      </c>
      <c r="B100" s="2">
        <v>0.41547945205479453</v>
      </c>
      <c r="C100" s="2">
        <v>0.55660185642884596</v>
      </c>
      <c r="D100" s="2">
        <f t="shared" ref="D100:D107" si="4">C100/B100</f>
        <v>1.3396615733368202</v>
      </c>
    </row>
    <row r="101" spans="1:4">
      <c r="A101" s="7">
        <f t="shared" si="3"/>
        <v>1706</v>
      </c>
      <c r="B101" s="2">
        <v>0.39694580862668211</v>
      </c>
      <c r="C101" s="2">
        <v>0.51927678949597622</v>
      </c>
      <c r="D101" s="2">
        <f t="shared" si="4"/>
        <v>1.30818055817877</v>
      </c>
    </row>
    <row r="102" spans="1:4">
      <c r="A102" s="7">
        <f t="shared" si="3"/>
        <v>1707</v>
      </c>
      <c r="B102" s="2">
        <v>0.40770256815688399</v>
      </c>
      <c r="C102" s="2">
        <v>0.49351766729363011</v>
      </c>
      <c r="D102" s="2">
        <f t="shared" si="4"/>
        <v>1.2104845685046666</v>
      </c>
    </row>
    <row r="103" spans="1:4">
      <c r="A103" s="7">
        <f t="shared" si="3"/>
        <v>1708</v>
      </c>
      <c r="B103" s="2">
        <v>0.39610953258145359</v>
      </c>
      <c r="C103" s="2">
        <v>0.52745528581250545</v>
      </c>
      <c r="D103" s="2">
        <f t="shared" si="4"/>
        <v>1.3315894782311068</v>
      </c>
    </row>
    <row r="104" spans="1:4">
      <c r="A104" s="7">
        <f t="shared" si="3"/>
        <v>1709</v>
      </c>
      <c r="B104" s="2">
        <v>0.42000119175994111</v>
      </c>
      <c r="C104" s="2">
        <v>0.55970984535293222</v>
      </c>
      <c r="D104" s="2">
        <f t="shared" si="4"/>
        <v>1.3326387075416777</v>
      </c>
    </row>
    <row r="105" spans="1:4">
      <c r="A105" s="7">
        <f t="shared" si="3"/>
        <v>1710</v>
      </c>
      <c r="B105" s="2">
        <v>0.40433827031926406</v>
      </c>
      <c r="C105" s="2">
        <v>0.49046518253085652</v>
      </c>
      <c r="D105" s="2">
        <f t="shared" si="4"/>
        <v>1.2130070748524173</v>
      </c>
    </row>
    <row r="106" spans="1:4">
      <c r="A106" s="7">
        <f t="shared" si="3"/>
        <v>1711</v>
      </c>
      <c r="B106" s="2">
        <v>0.3991239159515213</v>
      </c>
      <c r="C106" s="2">
        <v>0.54263608280367859</v>
      </c>
      <c r="D106" s="2">
        <f t="shared" si="4"/>
        <v>1.3595679464860448</v>
      </c>
    </row>
    <row r="107" spans="1:4">
      <c r="A107" s="7">
        <f t="shared" si="3"/>
        <v>1712</v>
      </c>
      <c r="B107" s="2">
        <v>0.40222302473878596</v>
      </c>
      <c r="C107" s="2">
        <v>0.61380437799209053</v>
      </c>
      <c r="D107" s="2">
        <f t="shared" si="4"/>
        <v>1.5260299392127314</v>
      </c>
    </row>
    <row r="108" spans="1:4">
      <c r="A108" s="7">
        <f t="shared" si="3"/>
        <v>1713</v>
      </c>
      <c r="B108" s="2">
        <v>0.40366545454545455</v>
      </c>
    </row>
    <row r="109" spans="1:4">
      <c r="A109" s="7">
        <f t="shared" si="3"/>
        <v>1714</v>
      </c>
      <c r="B109" s="2">
        <v>0.40356266666666668</v>
      </c>
      <c r="C109" s="2">
        <v>0.58070032573289898</v>
      </c>
      <c r="D109" s="2">
        <f>C109/B109</f>
        <v>1.4389347025812571</v>
      </c>
    </row>
    <row r="110" spans="1:4">
      <c r="A110" s="7">
        <f t="shared" si="3"/>
        <v>1715</v>
      </c>
      <c r="B110" s="2">
        <v>0.40820000000000001</v>
      </c>
      <c r="C110" s="2">
        <v>0.65571820203796616</v>
      </c>
      <c r="D110" s="2">
        <f>C110/B110</f>
        <v>1.6063650221410244</v>
      </c>
    </row>
    <row r="111" spans="1:4">
      <c r="A111" s="7">
        <f t="shared" si="3"/>
        <v>1716</v>
      </c>
      <c r="B111" s="2">
        <v>0.40820266666666666</v>
      </c>
      <c r="C111" s="2">
        <v>0.71966895197630998</v>
      </c>
      <c r="D111" s="2">
        <f>C111/B111</f>
        <v>1.7630187422660395</v>
      </c>
    </row>
    <row r="112" spans="1:4">
      <c r="A112" s="7">
        <f t="shared" si="3"/>
        <v>1717</v>
      </c>
      <c r="B112" s="2">
        <v>0.40819924528301887</v>
      </c>
      <c r="C112" s="2">
        <v>0.67171909600104207</v>
      </c>
      <c r="D112" s="2">
        <f>C112/B112</f>
        <v>1.6455667269431515</v>
      </c>
    </row>
    <row r="113" spans="1:4">
      <c r="A113" s="7">
        <f t="shared" si="3"/>
        <v>1718</v>
      </c>
      <c r="B113" s="2">
        <v>0.43549121513694611</v>
      </c>
      <c r="C113" s="2">
        <v>0.74979738041826471</v>
      </c>
      <c r="D113" s="2">
        <f>C113/B113</f>
        <v>1.7217279117386577</v>
      </c>
    </row>
    <row r="114" spans="1:4">
      <c r="A114" s="7">
        <f t="shared" si="3"/>
        <v>1719</v>
      </c>
      <c r="B114" s="2">
        <v>0.46253724407511687</v>
      </c>
    </row>
    <row r="115" spans="1:4">
      <c r="A115" s="7">
        <f t="shared" si="3"/>
        <v>1720</v>
      </c>
      <c r="B115" s="2">
        <v>0.46277026245808767</v>
      </c>
      <c r="C115" s="2">
        <v>0.5691200010945261</v>
      </c>
      <c r="D115" s="2">
        <f t="shared" ref="D115:D121" si="5">C115/B115</f>
        <v>1.2298110904351169</v>
      </c>
    </row>
    <row r="116" spans="1:4">
      <c r="A116" s="7">
        <f t="shared" si="3"/>
        <v>1721</v>
      </c>
      <c r="B116" s="2">
        <v>0.45846069592512939</v>
      </c>
      <c r="C116" s="2">
        <v>0.50613339008644709</v>
      </c>
      <c r="D116" s="2">
        <f t="shared" si="5"/>
        <v>1.1039842555426018</v>
      </c>
    </row>
    <row r="117" spans="1:4">
      <c r="A117" s="7">
        <f t="shared" si="3"/>
        <v>1722</v>
      </c>
      <c r="B117" s="2">
        <v>0.47571330536992229</v>
      </c>
      <c r="C117" s="2">
        <v>0.51911383168477376</v>
      </c>
      <c r="D117" s="2">
        <f t="shared" si="5"/>
        <v>1.0912325256093112</v>
      </c>
    </row>
    <row r="118" spans="1:4">
      <c r="A118" s="7">
        <f t="shared" si="3"/>
        <v>1723</v>
      </c>
      <c r="B118" s="2">
        <v>0.45268569795918367</v>
      </c>
      <c r="C118" s="2">
        <v>0.57518885126334984</v>
      </c>
      <c r="D118" s="2">
        <f t="shared" si="5"/>
        <v>1.2706141454356521</v>
      </c>
    </row>
    <row r="119" spans="1:4">
      <c r="A119" s="7">
        <f t="shared" si="3"/>
        <v>1724</v>
      </c>
      <c r="B119" s="2">
        <v>0.46410682713701729</v>
      </c>
      <c r="C119" s="2">
        <v>0.55865443381812008</v>
      </c>
      <c r="D119" s="2">
        <f t="shared" si="5"/>
        <v>1.2037194911877254</v>
      </c>
    </row>
    <row r="120" spans="1:4">
      <c r="A120" s="7">
        <f t="shared" si="3"/>
        <v>1725</v>
      </c>
      <c r="B120" s="2">
        <v>0.45425774279999243</v>
      </c>
      <c r="C120" s="2">
        <v>0.59538327526132406</v>
      </c>
      <c r="D120" s="2">
        <f t="shared" si="5"/>
        <v>1.3106728166953194</v>
      </c>
    </row>
    <row r="121" spans="1:4">
      <c r="A121" s="7">
        <f t="shared" si="3"/>
        <v>1726</v>
      </c>
      <c r="B121" s="2">
        <v>0.46443576445874091</v>
      </c>
      <c r="C121" s="2">
        <v>0.43851063829787235</v>
      </c>
      <c r="D121" s="2">
        <f t="shared" si="5"/>
        <v>0.94417930714039211</v>
      </c>
    </row>
    <row r="122" spans="1:4">
      <c r="A122" s="7">
        <f t="shared" si="3"/>
        <v>1727</v>
      </c>
      <c r="B122" s="2">
        <v>0.46085820895522389</v>
      </c>
    </row>
    <row r="123" spans="1:4">
      <c r="A123" s="7">
        <f t="shared" si="3"/>
        <v>1728</v>
      </c>
    </row>
    <row r="124" spans="1:4">
      <c r="A124" s="7">
        <f t="shared" si="3"/>
        <v>1729</v>
      </c>
    </row>
    <row r="125" spans="1:4">
      <c r="A125" s="7">
        <f t="shared" si="3"/>
        <v>1730</v>
      </c>
      <c r="B125" s="2">
        <v>0.45608749999999998</v>
      </c>
    </row>
    <row r="126" spans="1:4">
      <c r="A126" s="7">
        <f t="shared" si="3"/>
        <v>1731</v>
      </c>
      <c r="B126" s="2">
        <v>0.45558333333333334</v>
      </c>
      <c r="C126" s="2">
        <v>0.54558823529411771</v>
      </c>
      <c r="D126" s="2">
        <f>C126/B126</f>
        <v>1.1975596896889358</v>
      </c>
    </row>
    <row r="127" spans="1:4">
      <c r="A127" s="7">
        <f t="shared" si="3"/>
        <v>1732</v>
      </c>
      <c r="B127" s="2">
        <v>0.46556521739130435</v>
      </c>
    </row>
    <row r="128" spans="1:4">
      <c r="A128" s="7">
        <f t="shared" si="3"/>
        <v>1733</v>
      </c>
      <c r="B128" s="2">
        <v>0.50863768115942032</v>
      </c>
    </row>
    <row r="129" spans="1:4">
      <c r="A129" s="7">
        <f t="shared" si="3"/>
        <v>1734</v>
      </c>
      <c r="B129" s="2">
        <v>0.46013839225091563</v>
      </c>
      <c r="C129" s="2">
        <v>0.57704762337544313</v>
      </c>
      <c r="D129" s="2">
        <f>C129/B129</f>
        <v>1.2540740635716752</v>
      </c>
    </row>
    <row r="130" spans="1:4">
      <c r="A130" s="7">
        <f t="shared" si="3"/>
        <v>1735</v>
      </c>
      <c r="C130" s="2">
        <v>0.58032137757769164</v>
      </c>
    </row>
    <row r="131" spans="1:4">
      <c r="A131" s="7">
        <f t="shared" si="3"/>
        <v>1736</v>
      </c>
      <c r="B131" s="2">
        <v>0.43023571483632683</v>
      </c>
      <c r="C131" s="2">
        <v>0.55868466506458392</v>
      </c>
      <c r="D131" s="2">
        <f>C131/B131</f>
        <v>1.2985548288968118</v>
      </c>
    </row>
    <row r="132" spans="1:4">
      <c r="A132" s="7">
        <f t="shared" si="3"/>
        <v>1737</v>
      </c>
      <c r="B132" s="2">
        <v>0.48191923076923077</v>
      </c>
    </row>
    <row r="133" spans="1:4">
      <c r="A133" s="7">
        <f t="shared" si="3"/>
        <v>1738</v>
      </c>
      <c r="B133" s="2">
        <v>0.48745509697582501</v>
      </c>
      <c r="C133" s="2">
        <v>0.61096849593495939</v>
      </c>
      <c r="D133" s="2">
        <f>C133/B133</f>
        <v>1.2533841572801523</v>
      </c>
    </row>
    <row r="134" spans="1:4">
      <c r="A134" s="7">
        <f t="shared" si="3"/>
        <v>1739</v>
      </c>
      <c r="B134" s="2">
        <v>0.46698170942627093</v>
      </c>
    </row>
    <row r="135" spans="1:4">
      <c r="A135" s="7">
        <f t="shared" si="3"/>
        <v>1740</v>
      </c>
      <c r="B135" s="2">
        <v>0.47776797740901039</v>
      </c>
      <c r="C135" s="2">
        <v>0.57477225672877852</v>
      </c>
      <c r="D135" s="2">
        <f>C135/B135</f>
        <v>1.2030363772930812</v>
      </c>
    </row>
    <row r="136" spans="1:4">
      <c r="A136" s="7">
        <f t="shared" si="3"/>
        <v>1741</v>
      </c>
      <c r="B136" s="2">
        <v>0.46875</v>
      </c>
      <c r="C136" s="2">
        <v>0.54804964539007095</v>
      </c>
      <c r="D136" s="2">
        <f>C136/B136</f>
        <v>1.1691725768321513</v>
      </c>
    </row>
    <row r="137" spans="1:4">
      <c r="A137" s="7">
        <f t="shared" si="3"/>
        <v>1742</v>
      </c>
      <c r="B137" s="2">
        <v>0.40642896869959133</v>
      </c>
      <c r="C137" s="2">
        <v>0.54804964539007095</v>
      </c>
      <c r="D137" s="2">
        <f>C137/B137</f>
        <v>1.3484512364943095</v>
      </c>
    </row>
    <row r="138" spans="1:4">
      <c r="A138" s="7">
        <f t="shared" si="3"/>
        <v>1743</v>
      </c>
    </row>
    <row r="139" spans="1:4">
      <c r="A139" s="7">
        <f t="shared" si="3"/>
        <v>1744</v>
      </c>
      <c r="B139" s="2">
        <v>0.38809204757887072</v>
      </c>
    </row>
    <row r="140" spans="1:4">
      <c r="A140" s="7">
        <f t="shared" si="3"/>
        <v>1745</v>
      </c>
      <c r="B140" s="2">
        <v>0.3470572873388571</v>
      </c>
    </row>
    <row r="141" spans="1:4">
      <c r="A141" s="7">
        <f t="shared" si="3"/>
        <v>1746</v>
      </c>
      <c r="B141" s="2">
        <v>0.26571326176497101</v>
      </c>
    </row>
    <row r="142" spans="1:4">
      <c r="A142" s="7">
        <f t="shared" si="3"/>
        <v>1747</v>
      </c>
      <c r="B142" s="2">
        <v>0.25091408863418302</v>
      </c>
    </row>
    <row r="143" spans="1:4">
      <c r="A143" s="7">
        <f t="shared" si="3"/>
        <v>1748</v>
      </c>
      <c r="B143" s="2">
        <v>0.24545981399222655</v>
      </c>
    </row>
    <row r="144" spans="1:4">
      <c r="A144" s="7">
        <f t="shared" si="3"/>
        <v>1749</v>
      </c>
      <c r="B144" s="2">
        <v>0.27612964925430999</v>
      </c>
    </row>
    <row r="145" spans="1:2">
      <c r="A145" s="7">
        <f t="shared" si="3"/>
        <v>1750</v>
      </c>
      <c r="B145" s="2">
        <v>0.29105999492074874</v>
      </c>
    </row>
    <row r="146" spans="1:2">
      <c r="A146" s="7">
        <f t="shared" si="3"/>
        <v>1751</v>
      </c>
      <c r="B146" s="2">
        <v>0.30626228833810243</v>
      </c>
    </row>
    <row r="147" spans="1:2">
      <c r="A147" s="7">
        <f t="shared" si="3"/>
        <v>1752</v>
      </c>
      <c r="B147" s="2">
        <v>0.30728749999999999</v>
      </c>
    </row>
    <row r="148" spans="1:2">
      <c r="A148" s="7">
        <f t="shared" si="3"/>
        <v>1753</v>
      </c>
      <c r="B148" s="2">
        <v>0.30725488384638722</v>
      </c>
    </row>
    <row r="149" spans="1:2">
      <c r="A149" s="7">
        <f t="shared" si="3"/>
        <v>1754</v>
      </c>
      <c r="B149" s="2">
        <v>0.30879209042883216</v>
      </c>
    </row>
    <row r="150" spans="1:2">
      <c r="A150" s="7">
        <f t="shared" si="3"/>
        <v>1755</v>
      </c>
      <c r="B150" s="2">
        <v>0.3117119060260154</v>
      </c>
    </row>
    <row r="151" spans="1:2">
      <c r="A151" s="7">
        <f t="shared" si="3"/>
        <v>1756</v>
      </c>
      <c r="B151" s="2">
        <v>0.3252063918787429</v>
      </c>
    </row>
    <row r="152" spans="1:2">
      <c r="A152" s="7">
        <f t="shared" si="3"/>
        <v>1757</v>
      </c>
      <c r="B152" s="2">
        <v>0.31649875744054579</v>
      </c>
    </row>
    <row r="153" spans="1:2">
      <c r="A153" s="7">
        <f t="shared" si="3"/>
        <v>1758</v>
      </c>
      <c r="B153" s="2">
        <v>0.30678034616456407</v>
      </c>
    </row>
    <row r="154" spans="1:2">
      <c r="A154" s="7">
        <f t="shared" si="3"/>
        <v>1759</v>
      </c>
      <c r="B154" s="2">
        <v>0.30882141662675888</v>
      </c>
    </row>
    <row r="155" spans="1:2">
      <c r="A155" s="7">
        <f t="shared" si="3"/>
        <v>1760</v>
      </c>
      <c r="B155" s="2">
        <v>0.30603041014331811</v>
      </c>
    </row>
    <row r="156" spans="1:2">
      <c r="A156" s="7">
        <f t="shared" si="3"/>
        <v>1761</v>
      </c>
      <c r="B156" s="2">
        <v>0.30585610995863199</v>
      </c>
    </row>
    <row r="157" spans="1:2">
      <c r="A157" s="7">
        <f t="shared" si="3"/>
        <v>1762</v>
      </c>
      <c r="B157" s="2">
        <v>0.30585562103002822</v>
      </c>
    </row>
    <row r="158" spans="1:2">
      <c r="A158" s="7">
        <f t="shared" si="3"/>
        <v>1763</v>
      </c>
      <c r="B158" s="2">
        <v>0.30865684527492471</v>
      </c>
    </row>
    <row r="159" spans="1:2">
      <c r="A159" s="7">
        <f t="shared" si="3"/>
        <v>1764</v>
      </c>
      <c r="B159" s="2">
        <v>0.307</v>
      </c>
    </row>
    <row r="160" spans="1:2">
      <c r="A160" s="7">
        <f t="shared" si="3"/>
        <v>1765</v>
      </c>
      <c r="B160" s="2">
        <v>0.30726204314980016</v>
      </c>
    </row>
    <row r="161" spans="1:2">
      <c r="A161" s="7">
        <f t="shared" ref="A161:A195" si="6">A160+1</f>
        <v>1766</v>
      </c>
      <c r="B161" s="2">
        <v>0.30561025411192455</v>
      </c>
    </row>
    <row r="162" spans="1:2">
      <c r="A162" s="7">
        <f t="shared" si="6"/>
        <v>1767</v>
      </c>
    </row>
    <row r="163" spans="1:2">
      <c r="A163" s="7">
        <f t="shared" si="6"/>
        <v>1768</v>
      </c>
    </row>
    <row r="164" spans="1:2">
      <c r="A164" s="7">
        <f t="shared" si="6"/>
        <v>1769</v>
      </c>
      <c r="B164" s="2">
        <v>0.25709807537167223</v>
      </c>
    </row>
    <row r="165" spans="1:2">
      <c r="A165" s="7">
        <f t="shared" si="6"/>
        <v>1770</v>
      </c>
      <c r="B165" s="2">
        <v>0.25710385073548109</v>
      </c>
    </row>
    <row r="166" spans="1:2">
      <c r="A166" s="7">
        <f t="shared" si="6"/>
        <v>1771</v>
      </c>
      <c r="B166" s="2">
        <v>0.25859342766139903</v>
      </c>
    </row>
    <row r="167" spans="1:2">
      <c r="A167" s="7">
        <f t="shared" si="6"/>
        <v>1772</v>
      </c>
      <c r="B167" s="2">
        <v>0.25344675209991135</v>
      </c>
    </row>
    <row r="168" spans="1:2">
      <c r="A168" s="7">
        <f t="shared" si="6"/>
        <v>1773</v>
      </c>
      <c r="B168" s="2">
        <v>0.26658721666666663</v>
      </c>
    </row>
    <row r="169" spans="1:2">
      <c r="A169" s="7">
        <f t="shared" si="6"/>
        <v>1774</v>
      </c>
      <c r="B169" s="2">
        <v>0.25666125000000001</v>
      </c>
    </row>
    <row r="170" spans="1:2">
      <c r="A170" s="7">
        <f t="shared" si="6"/>
        <v>1775</v>
      </c>
      <c r="B170" s="2">
        <v>0.25782308943017002</v>
      </c>
    </row>
    <row r="171" spans="1:2">
      <c r="A171" s="7">
        <f t="shared" si="6"/>
        <v>1776</v>
      </c>
      <c r="B171" s="2">
        <v>0.25233114514200916</v>
      </c>
    </row>
    <row r="172" spans="1:2">
      <c r="A172" s="7">
        <f t="shared" si="6"/>
        <v>1777</v>
      </c>
      <c r="B172" s="2">
        <v>0.28166857476194884</v>
      </c>
    </row>
    <row r="173" spans="1:2">
      <c r="A173" s="7">
        <f t="shared" si="6"/>
        <v>1778</v>
      </c>
      <c r="B173" s="2">
        <v>0.25758122062949779</v>
      </c>
    </row>
    <row r="174" spans="1:2">
      <c r="A174" s="7">
        <f t="shared" si="6"/>
        <v>1779</v>
      </c>
      <c r="B174" s="2">
        <v>0.2475</v>
      </c>
    </row>
    <row r="175" spans="1:2">
      <c r="A175" s="7">
        <f t="shared" si="6"/>
        <v>1780</v>
      </c>
      <c r="B175" s="2">
        <v>0.2772</v>
      </c>
    </row>
    <row r="176" spans="1:2">
      <c r="A176" s="7">
        <f t="shared" si="6"/>
        <v>1781</v>
      </c>
      <c r="B176" s="2">
        <v>0.2475</v>
      </c>
    </row>
    <row r="177" spans="1:2">
      <c r="A177" s="7">
        <f t="shared" si="6"/>
        <v>1782</v>
      </c>
      <c r="B177" s="2">
        <v>0.24785060000000003</v>
      </c>
    </row>
    <row r="178" spans="1:2">
      <c r="A178" s="7">
        <f t="shared" si="6"/>
        <v>1783</v>
      </c>
      <c r="B178" s="2">
        <v>0.25962947601271946</v>
      </c>
    </row>
    <row r="179" spans="1:2">
      <c r="A179" s="7">
        <f t="shared" si="6"/>
        <v>1784</v>
      </c>
      <c r="B179" s="2">
        <v>0.26007280755022522</v>
      </c>
    </row>
    <row r="180" spans="1:2">
      <c r="A180" s="7">
        <f t="shared" si="6"/>
        <v>1785</v>
      </c>
      <c r="B180" s="2">
        <v>0.257061022879292</v>
      </c>
    </row>
    <row r="181" spans="1:2">
      <c r="A181" s="7">
        <f t="shared" si="6"/>
        <v>1786</v>
      </c>
      <c r="B181" s="2">
        <v>0.26664960298130103</v>
      </c>
    </row>
    <row r="182" spans="1:2">
      <c r="A182" s="7">
        <f t="shared" si="6"/>
        <v>1787</v>
      </c>
      <c r="B182" s="2">
        <v>0.25871539814633843</v>
      </c>
    </row>
    <row r="183" spans="1:2">
      <c r="A183" s="7">
        <f t="shared" si="6"/>
        <v>1788</v>
      </c>
      <c r="B183" s="2">
        <v>0.25943908621086936</v>
      </c>
    </row>
    <row r="184" spans="1:2">
      <c r="A184" s="7">
        <f t="shared" si="6"/>
        <v>1789</v>
      </c>
      <c r="B184" s="2">
        <v>0.30568853278580599</v>
      </c>
    </row>
    <row r="185" spans="1:2">
      <c r="A185" s="7">
        <f t="shared" si="6"/>
        <v>1790</v>
      </c>
    </row>
    <row r="186" spans="1:2">
      <c r="A186" s="7">
        <f t="shared" si="6"/>
        <v>1791</v>
      </c>
    </row>
    <row r="187" spans="1:2">
      <c r="A187" s="7">
        <f t="shared" si="6"/>
        <v>1792</v>
      </c>
    </row>
    <row r="188" spans="1:2">
      <c r="A188" s="7">
        <f t="shared" si="6"/>
        <v>1793</v>
      </c>
    </row>
    <row r="189" spans="1:2">
      <c r="A189" s="7">
        <f t="shared" si="6"/>
        <v>1794</v>
      </c>
    </row>
    <row r="190" spans="1:2">
      <c r="A190" s="7">
        <f t="shared" si="6"/>
        <v>1795</v>
      </c>
    </row>
    <row r="191" spans="1:2">
      <c r="A191" s="7">
        <f t="shared" si="6"/>
        <v>1796</v>
      </c>
    </row>
    <row r="192" spans="1:2">
      <c r="A192" s="7">
        <f t="shared" si="6"/>
        <v>1797</v>
      </c>
    </row>
    <row r="193" spans="1:2">
      <c r="A193" s="7">
        <f t="shared" si="6"/>
        <v>1798</v>
      </c>
    </row>
    <row r="194" spans="1:2">
      <c r="A194" s="7">
        <f t="shared" si="6"/>
        <v>1799</v>
      </c>
    </row>
    <row r="195" spans="1:2">
      <c r="A195" s="7">
        <f t="shared" si="6"/>
        <v>1800</v>
      </c>
      <c r="B195" s="2">
        <v>0.5544</v>
      </c>
    </row>
  </sheetData>
  <pageMargins left="0.7" right="0.7" top="0.75" bottom="0.75" header="0.3" footer="0.3"/>
  <extLst>
    <ext xmlns:mx="http://schemas.microsoft.com/office/mac/excel/2008/main" uri="http://schemas.microsoft.com/office/mac/excel/2008/main">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D195"/>
  <sheetViews>
    <sheetView workbookViewId="0">
      <pane xSplit="1" ySplit="2" topLeftCell="B3" activePane="bottomRight" state="frozen"/>
      <selection pane="topRight" activeCell="B1" sqref="B1"/>
      <selection pane="bottomLeft" activeCell="A2" sqref="A2"/>
      <selection pane="bottomRight" activeCell="C1" sqref="C1"/>
    </sheetView>
  </sheetViews>
  <sheetFormatPr baseColWidth="10" defaultColWidth="8.83203125" defaultRowHeight="14"/>
  <cols>
    <col min="1" max="1" width="8.83203125" style="12"/>
    <col min="2" max="2" width="8.83203125" style="11"/>
    <col min="3" max="3" width="10.33203125" style="11" customWidth="1"/>
    <col min="4" max="4" width="8.83203125" style="11"/>
    <col min="5" max="16384" width="8.83203125" style="14"/>
  </cols>
  <sheetData>
    <row r="1" spans="1:4">
      <c r="B1" s="2" t="s">
        <v>12</v>
      </c>
      <c r="C1" s="2" t="s">
        <v>2</v>
      </c>
      <c r="D1" s="2" t="s">
        <v>1</v>
      </c>
    </row>
    <row r="2" spans="1:4">
      <c r="B2" s="2" t="s">
        <v>3</v>
      </c>
      <c r="C2" s="2" t="s">
        <v>3</v>
      </c>
      <c r="D2" s="2" t="s">
        <v>4</v>
      </c>
    </row>
    <row r="3" spans="1:4">
      <c r="A3" s="12">
        <f t="shared" ref="A3:A58" si="0">A4-1</f>
        <v>1608</v>
      </c>
    </row>
    <row r="4" spans="1:4">
      <c r="A4" s="12">
        <f t="shared" si="0"/>
        <v>1609</v>
      </c>
    </row>
    <row r="5" spans="1:4">
      <c r="A5" s="12">
        <f t="shared" si="0"/>
        <v>1610</v>
      </c>
    </row>
    <row r="6" spans="1:4">
      <c r="A6" s="12">
        <f t="shared" si="0"/>
        <v>1611</v>
      </c>
    </row>
    <row r="7" spans="1:4">
      <c r="A7" s="12">
        <f t="shared" si="0"/>
        <v>1612</v>
      </c>
    </row>
    <row r="8" spans="1:4">
      <c r="A8" s="12">
        <f t="shared" si="0"/>
        <v>1613</v>
      </c>
    </row>
    <row r="9" spans="1:4">
      <c r="A9" s="12">
        <f t="shared" si="0"/>
        <v>1614</v>
      </c>
    </row>
    <row r="10" spans="1:4">
      <c r="A10" s="12">
        <f t="shared" si="0"/>
        <v>1615</v>
      </c>
    </row>
    <row r="11" spans="1:4">
      <c r="A11" s="12">
        <f t="shared" si="0"/>
        <v>1616</v>
      </c>
    </row>
    <row r="12" spans="1:4">
      <c r="A12" s="12">
        <f t="shared" si="0"/>
        <v>1617</v>
      </c>
    </row>
    <row r="13" spans="1:4">
      <c r="A13" s="12">
        <f t="shared" si="0"/>
        <v>1618</v>
      </c>
    </row>
    <row r="14" spans="1:4">
      <c r="A14" s="12">
        <f t="shared" si="0"/>
        <v>1619</v>
      </c>
    </row>
    <row r="15" spans="1:4">
      <c r="A15" s="12">
        <f t="shared" si="0"/>
        <v>1620</v>
      </c>
    </row>
    <row r="16" spans="1:4">
      <c r="A16" s="12">
        <f t="shared" si="0"/>
        <v>1621</v>
      </c>
    </row>
    <row r="17" spans="1:1">
      <c r="A17" s="12">
        <f t="shared" si="0"/>
        <v>1622</v>
      </c>
    </row>
    <row r="18" spans="1:1">
      <c r="A18" s="12">
        <f t="shared" si="0"/>
        <v>1623</v>
      </c>
    </row>
    <row r="19" spans="1:1">
      <c r="A19" s="12">
        <f t="shared" si="0"/>
        <v>1624</v>
      </c>
    </row>
    <row r="20" spans="1:1">
      <c r="A20" s="12">
        <f t="shared" si="0"/>
        <v>1625</v>
      </c>
    </row>
    <row r="21" spans="1:1">
      <c r="A21" s="12">
        <f t="shared" si="0"/>
        <v>1626</v>
      </c>
    </row>
    <row r="22" spans="1:1">
      <c r="A22" s="12">
        <f t="shared" si="0"/>
        <v>1627</v>
      </c>
    </row>
    <row r="23" spans="1:1">
      <c r="A23" s="12">
        <f t="shared" si="0"/>
        <v>1628</v>
      </c>
    </row>
    <row r="24" spans="1:1">
      <c r="A24" s="12">
        <f t="shared" si="0"/>
        <v>1629</v>
      </c>
    </row>
    <row r="25" spans="1:1">
      <c r="A25" s="12">
        <f t="shared" si="0"/>
        <v>1630</v>
      </c>
    </row>
    <row r="26" spans="1:1">
      <c r="A26" s="12">
        <f t="shared" si="0"/>
        <v>1631</v>
      </c>
    </row>
    <row r="27" spans="1:1">
      <c r="A27" s="12">
        <f t="shared" si="0"/>
        <v>1632</v>
      </c>
    </row>
    <row r="28" spans="1:1">
      <c r="A28" s="12">
        <f t="shared" si="0"/>
        <v>1633</v>
      </c>
    </row>
    <row r="29" spans="1:1">
      <c r="A29" s="12">
        <f t="shared" si="0"/>
        <v>1634</v>
      </c>
    </row>
    <row r="30" spans="1:1">
      <c r="A30" s="12">
        <f t="shared" si="0"/>
        <v>1635</v>
      </c>
    </row>
    <row r="31" spans="1:1">
      <c r="A31" s="12">
        <f t="shared" si="0"/>
        <v>1636</v>
      </c>
    </row>
    <row r="32" spans="1:1">
      <c r="A32" s="12">
        <f t="shared" si="0"/>
        <v>1637</v>
      </c>
    </row>
    <row r="33" spans="1:1">
      <c r="A33" s="12">
        <f t="shared" si="0"/>
        <v>1638</v>
      </c>
    </row>
    <row r="34" spans="1:1">
      <c r="A34" s="12">
        <f t="shared" si="0"/>
        <v>1639</v>
      </c>
    </row>
    <row r="35" spans="1:1">
      <c r="A35" s="12">
        <f t="shared" si="0"/>
        <v>1640</v>
      </c>
    </row>
    <row r="36" spans="1:1">
      <c r="A36" s="12">
        <f t="shared" si="0"/>
        <v>1641</v>
      </c>
    </row>
    <row r="37" spans="1:1">
      <c r="A37" s="12">
        <f t="shared" si="0"/>
        <v>1642</v>
      </c>
    </row>
    <row r="38" spans="1:1">
      <c r="A38" s="12">
        <f t="shared" si="0"/>
        <v>1643</v>
      </c>
    </row>
    <row r="39" spans="1:1">
      <c r="A39" s="12">
        <f t="shared" si="0"/>
        <v>1644</v>
      </c>
    </row>
    <row r="40" spans="1:1">
      <c r="A40" s="12">
        <f t="shared" si="0"/>
        <v>1645</v>
      </c>
    </row>
    <row r="41" spans="1:1">
      <c r="A41" s="12">
        <f t="shared" si="0"/>
        <v>1646</v>
      </c>
    </row>
    <row r="42" spans="1:1">
      <c r="A42" s="12">
        <f t="shared" si="0"/>
        <v>1647</v>
      </c>
    </row>
    <row r="43" spans="1:1">
      <c r="A43" s="12">
        <f t="shared" si="0"/>
        <v>1648</v>
      </c>
    </row>
    <row r="44" spans="1:1">
      <c r="A44" s="12">
        <f t="shared" si="0"/>
        <v>1649</v>
      </c>
    </row>
    <row r="45" spans="1:1">
      <c r="A45" s="12">
        <f t="shared" si="0"/>
        <v>1650</v>
      </c>
    </row>
    <row r="46" spans="1:1">
      <c r="A46" s="12">
        <f t="shared" si="0"/>
        <v>1651</v>
      </c>
    </row>
    <row r="47" spans="1:1">
      <c r="A47" s="12">
        <f t="shared" si="0"/>
        <v>1652</v>
      </c>
    </row>
    <row r="48" spans="1:1">
      <c r="A48" s="12">
        <f t="shared" si="0"/>
        <v>1653</v>
      </c>
    </row>
    <row r="49" spans="1:4">
      <c r="A49" s="12">
        <f t="shared" si="0"/>
        <v>1654</v>
      </c>
    </row>
    <row r="50" spans="1:4">
      <c r="A50" s="12">
        <f t="shared" si="0"/>
        <v>1655</v>
      </c>
    </row>
    <row r="51" spans="1:4">
      <c r="A51" s="12">
        <f t="shared" si="0"/>
        <v>1656</v>
      </c>
    </row>
    <row r="52" spans="1:4">
      <c r="A52" s="12">
        <f t="shared" si="0"/>
        <v>1657</v>
      </c>
    </row>
    <row r="53" spans="1:4">
      <c r="A53" s="12">
        <f t="shared" si="0"/>
        <v>1658</v>
      </c>
    </row>
    <row r="54" spans="1:4">
      <c r="A54" s="12">
        <f t="shared" si="0"/>
        <v>1659</v>
      </c>
    </row>
    <row r="55" spans="1:4">
      <c r="A55" s="12">
        <f t="shared" si="0"/>
        <v>1660</v>
      </c>
    </row>
    <row r="56" spans="1:4">
      <c r="A56" s="12">
        <f t="shared" si="0"/>
        <v>1661</v>
      </c>
    </row>
    <row r="57" spans="1:4">
      <c r="A57" s="12">
        <f t="shared" si="0"/>
        <v>1662</v>
      </c>
      <c r="C57" s="11">
        <v>2.4745622895622894</v>
      </c>
    </row>
    <row r="58" spans="1:4">
      <c r="A58" s="12">
        <f t="shared" si="0"/>
        <v>1663</v>
      </c>
    </row>
    <row r="59" spans="1:4">
      <c r="A59" s="12">
        <f>A60-1</f>
        <v>1664</v>
      </c>
      <c r="C59" s="11">
        <v>6.7277577937649875</v>
      </c>
    </row>
    <row r="60" spans="1:4">
      <c r="A60" s="12">
        <v>1665</v>
      </c>
      <c r="B60" s="11">
        <v>1.044</v>
      </c>
      <c r="C60" s="11">
        <v>9.1366500829187398</v>
      </c>
      <c r="D60" s="11">
        <v>8.7515805391941957</v>
      </c>
    </row>
    <row r="61" spans="1:4">
      <c r="A61" s="12">
        <f>A60+1</f>
        <v>1666</v>
      </c>
      <c r="C61" s="11">
        <v>10.297872340425531</v>
      </c>
    </row>
    <row r="62" spans="1:4">
      <c r="A62" s="12">
        <f>A61+1</f>
        <v>1667</v>
      </c>
    </row>
    <row r="63" spans="1:4">
      <c r="A63" s="12">
        <f t="shared" ref="A63:A126" si="1">A62+1</f>
        <v>1668</v>
      </c>
      <c r="C63" s="11">
        <v>5.7181568088033021</v>
      </c>
    </row>
    <row r="64" spans="1:4">
      <c r="A64" s="12">
        <f t="shared" si="1"/>
        <v>1669</v>
      </c>
      <c r="C64" s="11">
        <v>4.2735578583765106</v>
      </c>
    </row>
    <row r="65" spans="1:3">
      <c r="A65" s="12">
        <f t="shared" si="1"/>
        <v>1670</v>
      </c>
    </row>
    <row r="66" spans="1:3">
      <c r="A66" s="12">
        <f t="shared" si="1"/>
        <v>1671</v>
      </c>
    </row>
    <row r="67" spans="1:3">
      <c r="A67" s="12">
        <f t="shared" si="1"/>
        <v>1672</v>
      </c>
    </row>
    <row r="68" spans="1:3">
      <c r="A68" s="12">
        <f t="shared" si="1"/>
        <v>1673</v>
      </c>
    </row>
    <row r="69" spans="1:3">
      <c r="A69" s="12">
        <f t="shared" si="1"/>
        <v>1674</v>
      </c>
    </row>
    <row r="70" spans="1:3">
      <c r="A70" s="12">
        <f t="shared" si="1"/>
        <v>1675</v>
      </c>
    </row>
    <row r="71" spans="1:3">
      <c r="A71" s="12">
        <f t="shared" si="1"/>
        <v>1676</v>
      </c>
    </row>
    <row r="72" spans="1:3">
      <c r="A72" s="12">
        <f t="shared" si="1"/>
        <v>1677</v>
      </c>
    </row>
    <row r="73" spans="1:3">
      <c r="A73" s="12">
        <f t="shared" si="1"/>
        <v>1678</v>
      </c>
    </row>
    <row r="74" spans="1:3">
      <c r="A74" s="12">
        <f t="shared" si="1"/>
        <v>1679</v>
      </c>
    </row>
    <row r="75" spans="1:3">
      <c r="A75" s="12">
        <f t="shared" si="1"/>
        <v>1680</v>
      </c>
      <c r="C75" s="11">
        <v>5.5811845286059629</v>
      </c>
    </row>
    <row r="76" spans="1:3">
      <c r="A76" s="12">
        <f t="shared" si="1"/>
        <v>1681</v>
      </c>
      <c r="C76" s="11">
        <v>16.417886178861789</v>
      </c>
    </row>
    <row r="77" spans="1:3">
      <c r="A77" s="12">
        <f t="shared" si="1"/>
        <v>1682</v>
      </c>
    </row>
    <row r="78" spans="1:3">
      <c r="A78" s="12">
        <f t="shared" si="1"/>
        <v>1683</v>
      </c>
    </row>
    <row r="79" spans="1:3">
      <c r="A79" s="12">
        <f t="shared" si="1"/>
        <v>1684</v>
      </c>
      <c r="C79" s="11">
        <v>28.519869706840392</v>
      </c>
    </row>
    <row r="80" spans="1:3">
      <c r="A80" s="12">
        <f t="shared" si="1"/>
        <v>1685</v>
      </c>
      <c r="C80" s="11">
        <v>8.3648503841488075</v>
      </c>
    </row>
    <row r="81" spans="1:4">
      <c r="A81" s="12">
        <f t="shared" si="1"/>
        <v>1686</v>
      </c>
      <c r="C81" s="11">
        <v>3.7191497894525765</v>
      </c>
    </row>
    <row r="82" spans="1:4">
      <c r="A82" s="12">
        <f t="shared" si="1"/>
        <v>1687</v>
      </c>
      <c r="B82" s="11">
        <v>0.78688402898550724</v>
      </c>
      <c r="C82" s="11">
        <v>3.7211351311195302</v>
      </c>
      <c r="D82" s="11">
        <v>4.7289498757739636</v>
      </c>
    </row>
    <row r="83" spans="1:4">
      <c r="A83" s="12">
        <f t="shared" si="1"/>
        <v>1688</v>
      </c>
      <c r="C83" s="11">
        <v>10.513322179232459</v>
      </c>
    </row>
    <row r="84" spans="1:4">
      <c r="A84" s="12">
        <f t="shared" si="1"/>
        <v>1689</v>
      </c>
      <c r="C84" s="11">
        <v>8.7452965996525194</v>
      </c>
    </row>
    <row r="85" spans="1:4">
      <c r="A85" s="12">
        <f t="shared" si="1"/>
        <v>1690</v>
      </c>
      <c r="C85" s="11">
        <v>8.8139692585895126</v>
      </c>
    </row>
    <row r="86" spans="1:4">
      <c r="A86" s="12">
        <f t="shared" si="1"/>
        <v>1691</v>
      </c>
      <c r="C86" s="11">
        <v>7.6521667580910586</v>
      </c>
    </row>
    <row r="87" spans="1:4">
      <c r="A87" s="12">
        <f t="shared" si="1"/>
        <v>1692</v>
      </c>
      <c r="C87" s="11">
        <v>8.4049767171129215</v>
      </c>
    </row>
    <row r="88" spans="1:4">
      <c r="A88" s="12">
        <f t="shared" si="1"/>
        <v>1693</v>
      </c>
      <c r="B88" s="11">
        <v>1.233176400618694</v>
      </c>
      <c r="C88" s="11">
        <v>4.2067760459392947</v>
      </c>
      <c r="D88" s="11">
        <v>3.411333564142748</v>
      </c>
    </row>
    <row r="89" spans="1:4">
      <c r="A89" s="12">
        <f t="shared" si="1"/>
        <v>1694</v>
      </c>
      <c r="B89" s="11">
        <v>0.86213617021276612</v>
      </c>
      <c r="C89" s="11">
        <v>4.1349129166298297</v>
      </c>
      <c r="D89" s="11">
        <v>4.7961250896240406</v>
      </c>
    </row>
    <row r="90" spans="1:4">
      <c r="A90" s="12">
        <f t="shared" si="1"/>
        <v>1695</v>
      </c>
      <c r="C90" s="11">
        <v>4.6890064579293211</v>
      </c>
    </row>
    <row r="91" spans="1:4">
      <c r="A91" s="12">
        <f t="shared" si="1"/>
        <v>1696</v>
      </c>
      <c r="C91" s="11">
        <v>4.7242751255161757</v>
      </c>
    </row>
    <row r="92" spans="1:4">
      <c r="A92" s="12">
        <f t="shared" si="1"/>
        <v>1697</v>
      </c>
      <c r="C92" s="11">
        <v>14.775391314581617</v>
      </c>
    </row>
    <row r="93" spans="1:4">
      <c r="A93" s="12">
        <f t="shared" si="1"/>
        <v>1698</v>
      </c>
      <c r="C93" s="11">
        <v>11.378159401144869</v>
      </c>
    </row>
    <row r="94" spans="1:4">
      <c r="A94" s="12">
        <f t="shared" si="1"/>
        <v>1699</v>
      </c>
      <c r="C94" s="11">
        <v>8.1778072736925935</v>
      </c>
    </row>
    <row r="95" spans="1:4">
      <c r="A95" s="12">
        <f t="shared" si="1"/>
        <v>1700</v>
      </c>
      <c r="C95" s="11">
        <v>3.6152509495019078</v>
      </c>
    </row>
    <row r="96" spans="1:4">
      <c r="A96" s="12">
        <f t="shared" si="1"/>
        <v>1701</v>
      </c>
      <c r="B96" s="11">
        <v>0.88044195953141635</v>
      </c>
      <c r="C96" s="11">
        <v>3.8858362255592591</v>
      </c>
      <c r="D96" s="11">
        <v>4.4135064026564068</v>
      </c>
    </row>
    <row r="97" spans="1:4">
      <c r="A97" s="12">
        <f t="shared" si="1"/>
        <v>1702</v>
      </c>
      <c r="B97" s="11">
        <v>0.66424264087317308</v>
      </c>
      <c r="C97" s="11">
        <v>2.3894652360018509</v>
      </c>
      <c r="D97" s="11">
        <v>3.5972776948809022</v>
      </c>
    </row>
    <row r="98" spans="1:4">
      <c r="A98" s="12">
        <f t="shared" si="1"/>
        <v>1703</v>
      </c>
      <c r="B98" s="11">
        <v>1.055987985451593</v>
      </c>
      <c r="C98" s="11">
        <v>3.9535412036245514</v>
      </c>
      <c r="D98" s="11">
        <v>3.7439263117504318</v>
      </c>
    </row>
    <row r="99" spans="1:4">
      <c r="A99" s="12">
        <f t="shared" si="1"/>
        <v>1704</v>
      </c>
    </row>
    <row r="100" spans="1:4">
      <c r="A100" s="12">
        <f t="shared" si="1"/>
        <v>1705</v>
      </c>
      <c r="C100" s="11">
        <v>7.8288752805314017</v>
      </c>
    </row>
    <row r="101" spans="1:4">
      <c r="A101" s="12">
        <f t="shared" si="1"/>
        <v>1706</v>
      </c>
      <c r="B101" s="11">
        <v>1.1519995328314756</v>
      </c>
      <c r="C101" s="11">
        <v>8.3367551415011416</v>
      </c>
      <c r="D101" s="11">
        <v>7.2367695506007763</v>
      </c>
    </row>
    <row r="102" spans="1:4">
      <c r="A102" s="12">
        <f t="shared" si="1"/>
        <v>1707</v>
      </c>
      <c r="C102" s="11">
        <v>8.6261648745519715</v>
      </c>
    </row>
    <row r="103" spans="1:4">
      <c r="A103" s="12">
        <f t="shared" si="1"/>
        <v>1708</v>
      </c>
      <c r="B103" s="11">
        <v>2.4959975049447198</v>
      </c>
      <c r="C103" s="11">
        <v>7.7790122169870317</v>
      </c>
      <c r="D103" s="11">
        <v>3.1165945485026909</v>
      </c>
    </row>
    <row r="104" spans="1:4">
      <c r="A104" s="12">
        <f t="shared" si="1"/>
        <v>1709</v>
      </c>
      <c r="B104" s="11">
        <v>1.0466504347826087</v>
      </c>
      <c r="C104" s="11">
        <v>8.1538812106801402</v>
      </c>
      <c r="D104" s="11">
        <v>7.7904531825601513</v>
      </c>
    </row>
    <row r="105" spans="1:4">
      <c r="A105" s="12">
        <f t="shared" si="1"/>
        <v>1710</v>
      </c>
      <c r="B105" s="11">
        <v>1.5611234984866875</v>
      </c>
      <c r="C105" s="11">
        <v>5.4742316820380328</v>
      </c>
      <c r="D105" s="11">
        <v>3.5065974519918575</v>
      </c>
    </row>
    <row r="106" spans="1:4">
      <c r="A106" s="12">
        <f t="shared" si="1"/>
        <v>1711</v>
      </c>
      <c r="B106" s="11">
        <v>1.782453895267452</v>
      </c>
      <c r="C106" s="11">
        <v>4.8480783955707389</v>
      </c>
      <c r="D106" s="11">
        <v>2.7198899272753976</v>
      </c>
    </row>
    <row r="107" spans="1:4">
      <c r="A107" s="12">
        <f t="shared" si="1"/>
        <v>1712</v>
      </c>
      <c r="B107" s="11">
        <v>1.6955306461962598</v>
      </c>
      <c r="C107" s="11">
        <v>4.1048197527864669</v>
      </c>
      <c r="D107" s="11">
        <v>2.4209646472596571</v>
      </c>
    </row>
    <row r="108" spans="1:4">
      <c r="A108" s="12">
        <f t="shared" si="1"/>
        <v>1713</v>
      </c>
      <c r="B108" s="11">
        <v>1.4899199999999999</v>
      </c>
      <c r="C108" s="11">
        <v>5.506778721832287</v>
      </c>
      <c r="D108" s="11">
        <v>3.6960230897177615</v>
      </c>
    </row>
    <row r="109" spans="1:4">
      <c r="A109" s="12">
        <f t="shared" si="1"/>
        <v>1714</v>
      </c>
      <c r="B109" s="11">
        <v>1.6082728770318324</v>
      </c>
      <c r="C109" s="11">
        <v>5.6838161046022391</v>
      </c>
      <c r="D109" s="11">
        <v>3.5341117703185265</v>
      </c>
    </row>
    <row r="110" spans="1:4">
      <c r="A110" s="12">
        <f t="shared" si="1"/>
        <v>1715</v>
      </c>
      <c r="B110" s="11">
        <v>1.2169762711864407</v>
      </c>
      <c r="C110" s="11">
        <v>5.796682245962101</v>
      </c>
      <c r="D110" s="11">
        <v>4.7631842815726104</v>
      </c>
    </row>
    <row r="111" spans="1:4">
      <c r="A111" s="12">
        <f t="shared" si="1"/>
        <v>1716</v>
      </c>
      <c r="B111" s="11">
        <v>0.81929186602870807</v>
      </c>
      <c r="C111" s="11">
        <v>4.8769611186903141</v>
      </c>
      <c r="D111" s="11">
        <v>5.9526541406178506</v>
      </c>
    </row>
    <row r="112" spans="1:4">
      <c r="A112" s="12">
        <f t="shared" si="1"/>
        <v>1717</v>
      </c>
      <c r="B112" s="11">
        <v>1.9114097839439268</v>
      </c>
      <c r="C112" s="11">
        <v>5.5235073686862322</v>
      </c>
      <c r="D112" s="11">
        <v>2.8897557264195055</v>
      </c>
    </row>
    <row r="113" spans="1:4">
      <c r="A113" s="12">
        <f t="shared" si="1"/>
        <v>1718</v>
      </c>
      <c r="B113" s="11">
        <v>1.5084484304932735</v>
      </c>
      <c r="C113" s="11">
        <v>4.3692619774257615</v>
      </c>
      <c r="D113" s="11">
        <v>2.8965272455465922</v>
      </c>
    </row>
    <row r="114" spans="1:4">
      <c r="A114" s="12">
        <f t="shared" si="1"/>
        <v>1719</v>
      </c>
      <c r="B114" s="11">
        <v>1.1016376963350785</v>
      </c>
      <c r="C114" s="11">
        <v>5.47632765422465</v>
      </c>
      <c r="D114" s="11">
        <v>4.9710786699141316</v>
      </c>
    </row>
    <row r="115" spans="1:4">
      <c r="A115" s="12">
        <f t="shared" si="1"/>
        <v>1720</v>
      </c>
      <c r="B115" s="11">
        <v>1.2173952000000001</v>
      </c>
      <c r="C115" s="11">
        <v>4.1437179797003383</v>
      </c>
      <c r="D115" s="11">
        <v>3.4037574484442996</v>
      </c>
    </row>
    <row r="116" spans="1:4">
      <c r="A116" s="12">
        <f t="shared" si="1"/>
        <v>1721</v>
      </c>
      <c r="B116" s="11">
        <v>1.5204124222360038</v>
      </c>
      <c r="C116" s="11">
        <v>2.3653863403382882</v>
      </c>
      <c r="D116" s="11">
        <v>1.5557531007669736</v>
      </c>
    </row>
    <row r="117" spans="1:4">
      <c r="A117" s="12">
        <f t="shared" si="1"/>
        <v>1722</v>
      </c>
      <c r="B117" s="11">
        <v>0.8274351412020764</v>
      </c>
      <c r="C117" s="11">
        <v>1.8811775694315334</v>
      </c>
      <c r="D117" s="11">
        <v>2.2735045633892308</v>
      </c>
    </row>
    <row r="118" spans="1:4">
      <c r="A118" s="12">
        <f t="shared" si="1"/>
        <v>1723</v>
      </c>
      <c r="B118" s="11">
        <v>1.4944749033822733</v>
      </c>
      <c r="C118" s="11">
        <v>1.9805569339443647</v>
      </c>
      <c r="D118" s="11">
        <v>1.3252527221848944</v>
      </c>
    </row>
    <row r="119" spans="1:4">
      <c r="A119" s="12">
        <f t="shared" si="1"/>
        <v>1724</v>
      </c>
      <c r="B119" s="11">
        <v>0.70617351383166582</v>
      </c>
      <c r="C119" s="11">
        <v>1.8031285209553352</v>
      </c>
      <c r="D119" s="11">
        <v>2.553378858931767</v>
      </c>
    </row>
    <row r="120" spans="1:4">
      <c r="A120" s="12">
        <f t="shared" si="1"/>
        <v>1725</v>
      </c>
      <c r="B120" s="11">
        <v>1.3183603573122034</v>
      </c>
      <c r="C120" s="11">
        <v>1.8370037688918548</v>
      </c>
      <c r="D120" s="11">
        <v>1.393400339067409</v>
      </c>
    </row>
    <row r="121" spans="1:4">
      <c r="A121" s="12">
        <f t="shared" si="1"/>
        <v>1726</v>
      </c>
      <c r="B121" s="11">
        <v>1.0457879255449145</v>
      </c>
      <c r="C121" s="11">
        <v>2.3958098044468259</v>
      </c>
      <c r="D121" s="11">
        <v>2.290913622088794</v>
      </c>
    </row>
    <row r="122" spans="1:4">
      <c r="A122" s="12">
        <f t="shared" si="1"/>
        <v>1727</v>
      </c>
      <c r="C122" s="11">
        <v>2.5127996496873664</v>
      </c>
    </row>
    <row r="123" spans="1:4">
      <c r="A123" s="12">
        <f t="shared" si="1"/>
        <v>1728</v>
      </c>
      <c r="B123" s="11">
        <v>1.0834854099153002</v>
      </c>
      <c r="C123" s="11">
        <v>3.6553104456564567</v>
      </c>
      <c r="D123" s="11">
        <v>3.3736591302528063</v>
      </c>
    </row>
    <row r="124" spans="1:4">
      <c r="A124" s="12">
        <f t="shared" si="1"/>
        <v>1729</v>
      </c>
      <c r="B124" s="11">
        <v>1.0262490093847758</v>
      </c>
      <c r="C124" s="11">
        <v>3.7655475683460318</v>
      </c>
      <c r="D124" s="11">
        <v>3.6692338154883415</v>
      </c>
    </row>
    <row r="125" spans="1:4">
      <c r="A125" s="12">
        <f t="shared" si="1"/>
        <v>1730</v>
      </c>
      <c r="B125" s="11">
        <v>0.87864399119685777</v>
      </c>
      <c r="C125" s="11">
        <v>2.4482858154941987</v>
      </c>
      <c r="D125" s="11">
        <v>2.7864366455852392</v>
      </c>
    </row>
    <row r="126" spans="1:4">
      <c r="A126" s="12">
        <f t="shared" si="1"/>
        <v>1731</v>
      </c>
      <c r="B126" s="11">
        <v>0.46250675445233391</v>
      </c>
      <c r="C126" s="11">
        <v>1.94085052429142</v>
      </c>
      <c r="D126" s="11">
        <v>4.196372281286207</v>
      </c>
    </row>
    <row r="127" spans="1:4">
      <c r="A127" s="12">
        <f t="shared" ref="A127:A190" si="2">A126+1</f>
        <v>1732</v>
      </c>
      <c r="B127" s="11">
        <v>0.25105809483554581</v>
      </c>
      <c r="C127" s="11">
        <v>1.3116568658112497</v>
      </c>
      <c r="D127" s="11">
        <v>5.2245153324788953</v>
      </c>
    </row>
    <row r="128" spans="1:4">
      <c r="A128" s="12">
        <f t="shared" si="2"/>
        <v>1733</v>
      </c>
      <c r="B128" s="11">
        <v>0.28713714460409662</v>
      </c>
      <c r="C128" s="11">
        <v>1.4085362530723375</v>
      </c>
      <c r="D128" s="11">
        <v>4.9054477260837182</v>
      </c>
    </row>
    <row r="129" spans="1:4">
      <c r="A129" s="12">
        <f t="shared" si="2"/>
        <v>1734</v>
      </c>
      <c r="B129" s="11">
        <v>0.37849765049071382</v>
      </c>
      <c r="C129" s="11">
        <v>1.5929444859504709</v>
      </c>
      <c r="D129" s="11">
        <v>4.2085980821419993</v>
      </c>
    </row>
    <row r="130" spans="1:4">
      <c r="A130" s="12">
        <f t="shared" si="2"/>
        <v>1735</v>
      </c>
      <c r="B130" s="11">
        <v>0.39657048856719856</v>
      </c>
      <c r="C130" s="11">
        <v>1.6711239845167327</v>
      </c>
      <c r="D130" s="11">
        <v>4.2139393441868833</v>
      </c>
    </row>
    <row r="131" spans="1:4">
      <c r="A131" s="12">
        <f t="shared" si="2"/>
        <v>1736</v>
      </c>
      <c r="C131" s="11">
        <v>1.6403334776167147</v>
      </c>
    </row>
    <row r="132" spans="1:4">
      <c r="A132" s="12">
        <f t="shared" si="2"/>
        <v>1737</v>
      </c>
      <c r="B132" s="11">
        <v>0.66141542052021363</v>
      </c>
      <c r="C132" s="11">
        <v>0.92513344342070036</v>
      </c>
      <c r="D132" s="11">
        <v>1.3987176813825544</v>
      </c>
    </row>
    <row r="133" spans="1:4">
      <c r="A133" s="12">
        <f t="shared" si="2"/>
        <v>1738</v>
      </c>
      <c r="B133" s="11">
        <v>0.48738095298958073</v>
      </c>
      <c r="C133" s="11">
        <v>1.3445311437453451</v>
      </c>
      <c r="D133" s="11">
        <v>2.7586862709714643</v>
      </c>
    </row>
    <row r="134" spans="1:4">
      <c r="A134" s="12">
        <f t="shared" si="2"/>
        <v>1739</v>
      </c>
      <c r="C134" s="11">
        <v>1.2837965039013135</v>
      </c>
    </row>
    <row r="135" spans="1:4">
      <c r="A135" s="12">
        <f t="shared" si="2"/>
        <v>1740</v>
      </c>
      <c r="C135" s="11">
        <v>1.7742509410541825</v>
      </c>
    </row>
    <row r="136" spans="1:4">
      <c r="A136" s="12">
        <f t="shared" si="2"/>
        <v>1741</v>
      </c>
      <c r="C136" s="11">
        <v>1.2254778230200547</v>
      </c>
    </row>
    <row r="137" spans="1:4">
      <c r="A137" s="12">
        <f t="shared" si="2"/>
        <v>1742</v>
      </c>
      <c r="B137" s="11">
        <v>0.46744576022353962</v>
      </c>
      <c r="C137" s="11">
        <v>1.1504778230200547</v>
      </c>
      <c r="D137" s="11">
        <v>2.4612006802027233</v>
      </c>
    </row>
    <row r="138" spans="1:4">
      <c r="A138" s="12">
        <f t="shared" si="2"/>
        <v>1743</v>
      </c>
      <c r="B138" s="11">
        <v>0.42185684210526314</v>
      </c>
      <c r="C138" s="11">
        <v>0.94107967413131166</v>
      </c>
      <c r="D138" s="11">
        <v>2.2308033915839398</v>
      </c>
    </row>
    <row r="139" spans="1:4">
      <c r="A139" s="12">
        <f t="shared" si="2"/>
        <v>1744</v>
      </c>
      <c r="B139" s="11">
        <v>0.36119999999999997</v>
      </c>
      <c r="C139" s="11">
        <v>1.1585141095032063</v>
      </c>
      <c r="D139" s="11">
        <v>3.2074034039402171</v>
      </c>
    </row>
    <row r="140" spans="1:4">
      <c r="A140" s="12">
        <f t="shared" si="2"/>
        <v>1745</v>
      </c>
      <c r="B140" s="11">
        <v>0.36399999999999999</v>
      </c>
      <c r="C140" s="11">
        <v>1.2439878802764515</v>
      </c>
      <c r="D140" s="11">
        <v>3.4175491216386029</v>
      </c>
    </row>
    <row r="141" spans="1:4">
      <c r="A141" s="12">
        <f t="shared" si="2"/>
        <v>1746</v>
      </c>
      <c r="B141" s="11">
        <v>0.34859999999999997</v>
      </c>
      <c r="C141" s="11">
        <v>1.7804481665418426</v>
      </c>
      <c r="D141" s="11">
        <v>5.1074244593856646</v>
      </c>
    </row>
    <row r="142" spans="1:4">
      <c r="A142" s="12">
        <f t="shared" si="2"/>
        <v>1747</v>
      </c>
      <c r="B142" s="11">
        <v>0.33879999999999999</v>
      </c>
      <c r="C142" s="11">
        <v>1.6063400812501518</v>
      </c>
      <c r="D142" s="11">
        <v>4.7412635219898229</v>
      </c>
    </row>
    <row r="143" spans="1:4">
      <c r="A143" s="12">
        <f t="shared" si="2"/>
        <v>1748</v>
      </c>
      <c r="B143" s="11">
        <v>0.47879999999999995</v>
      </c>
      <c r="C143" s="11">
        <v>1.4670080950211566</v>
      </c>
      <c r="D143" s="11">
        <v>3.0639266813307366</v>
      </c>
    </row>
    <row r="144" spans="1:4">
      <c r="A144" s="12">
        <f t="shared" si="2"/>
        <v>1749</v>
      </c>
      <c r="B144" s="11">
        <v>0.44940000000000002</v>
      </c>
      <c r="C144" s="11">
        <v>1.8868479893111245</v>
      </c>
      <c r="D144" s="11">
        <v>4.1985936566780691</v>
      </c>
    </row>
    <row r="145" spans="1:4">
      <c r="A145" s="12">
        <f t="shared" si="2"/>
        <v>1750</v>
      </c>
      <c r="B145" s="11">
        <v>0.50567407756720895</v>
      </c>
      <c r="C145" s="11">
        <v>1.2773538937690108</v>
      </c>
      <c r="D145" s="11">
        <v>2.5260418724929363</v>
      </c>
    </row>
    <row r="146" spans="1:4">
      <c r="A146" s="12">
        <f t="shared" si="2"/>
        <v>1751</v>
      </c>
      <c r="B146" s="11">
        <v>0.36680000000000001</v>
      </c>
      <c r="C146" s="11">
        <v>1.2517042014830124</v>
      </c>
      <c r="D146" s="11">
        <v>3.4124978230180272</v>
      </c>
    </row>
    <row r="147" spans="1:4">
      <c r="A147" s="12">
        <f t="shared" si="2"/>
        <v>1752</v>
      </c>
      <c r="B147" s="11">
        <v>0.35</v>
      </c>
      <c r="C147" s="11">
        <v>1.131679593180654</v>
      </c>
      <c r="D147" s="11">
        <v>3.2333702662304402</v>
      </c>
    </row>
    <row r="148" spans="1:4">
      <c r="A148" s="12">
        <f t="shared" si="2"/>
        <v>1753</v>
      </c>
      <c r="B148" s="11">
        <v>0.48159999999999992</v>
      </c>
      <c r="C148" s="11">
        <v>1.2446708079653037</v>
      </c>
      <c r="D148" s="11">
        <v>2.5844493520874252</v>
      </c>
    </row>
    <row r="149" spans="1:4">
      <c r="A149" s="12">
        <f t="shared" si="2"/>
        <v>1754</v>
      </c>
      <c r="B149" s="11">
        <v>0.46619999999999995</v>
      </c>
      <c r="C149" s="11">
        <v>0.8679043929661896</v>
      </c>
      <c r="D149" s="11">
        <v>1.8616567845692615</v>
      </c>
    </row>
    <row r="150" spans="1:4">
      <c r="A150" s="12">
        <f t="shared" si="2"/>
        <v>1755</v>
      </c>
      <c r="B150" s="11">
        <v>0.41159999999999997</v>
      </c>
      <c r="C150" s="18">
        <v>0.92</v>
      </c>
      <c r="D150" s="11">
        <v>2.2351797862001948</v>
      </c>
    </row>
    <row r="151" spans="1:4">
      <c r="A151" s="12">
        <f t="shared" si="2"/>
        <v>1756</v>
      </c>
      <c r="B151" s="11">
        <v>0.31919999999999998</v>
      </c>
      <c r="C151" s="18">
        <v>0.77</v>
      </c>
      <c r="D151" s="11">
        <v>2.4122807017543861</v>
      </c>
    </row>
    <row r="152" spans="1:4">
      <c r="A152" s="12">
        <f t="shared" si="2"/>
        <v>1757</v>
      </c>
      <c r="B152" s="11">
        <v>0.35279999999999995</v>
      </c>
      <c r="C152" s="11">
        <v>1.0396507010511962</v>
      </c>
      <c r="D152" s="11">
        <v>2.9468557286031642</v>
      </c>
    </row>
    <row r="153" spans="1:4">
      <c r="A153" s="12">
        <f t="shared" si="2"/>
        <v>1758</v>
      </c>
      <c r="B153" s="11">
        <v>0.36119999999999997</v>
      </c>
      <c r="C153" s="11">
        <v>1.1977873214345633</v>
      </c>
      <c r="D153" s="11">
        <v>3.3161332265630219</v>
      </c>
    </row>
    <row r="154" spans="1:4">
      <c r="A154" s="12">
        <f t="shared" si="2"/>
        <v>1759</v>
      </c>
      <c r="B154" s="11">
        <v>0.40879999999999994</v>
      </c>
      <c r="C154" s="11">
        <v>1.51</v>
      </c>
      <c r="D154" s="11">
        <v>3.6937377690802355</v>
      </c>
    </row>
    <row r="155" spans="1:4">
      <c r="A155" s="12">
        <f t="shared" si="2"/>
        <v>1760</v>
      </c>
      <c r="B155" s="11">
        <v>0.5018999999999999</v>
      </c>
      <c r="C155" s="11">
        <v>1.2736043424167767</v>
      </c>
      <c r="D155" s="11">
        <v>2.5375659342832773</v>
      </c>
    </row>
    <row r="156" spans="1:4">
      <c r="A156" s="12">
        <f t="shared" si="2"/>
        <v>1761</v>
      </c>
      <c r="C156" s="11">
        <v>1.3033851024067526</v>
      </c>
    </row>
    <row r="157" spans="1:4">
      <c r="A157" s="12">
        <f t="shared" si="2"/>
        <v>1762</v>
      </c>
      <c r="B157" s="11">
        <v>0.57120000000000004</v>
      </c>
      <c r="C157" s="11">
        <v>1.3713814246058491</v>
      </c>
      <c r="D157" s="11">
        <v>2.4008778441979151</v>
      </c>
    </row>
    <row r="158" spans="1:4">
      <c r="A158" s="12">
        <f t="shared" si="2"/>
        <v>1763</v>
      </c>
      <c r="B158" s="11">
        <v>0.53654999999999997</v>
      </c>
      <c r="C158" s="11">
        <v>1.4622244918173779</v>
      </c>
      <c r="D158" s="11">
        <v>2.7252343524692537</v>
      </c>
    </row>
    <row r="159" spans="1:4">
      <c r="A159" s="12">
        <f t="shared" si="2"/>
        <v>1764</v>
      </c>
      <c r="B159" s="11">
        <v>0.5023200000000001</v>
      </c>
      <c r="C159" s="11">
        <v>1.3036995491346457</v>
      </c>
      <c r="D159" s="11">
        <v>2.5953566434437119</v>
      </c>
    </row>
    <row r="160" spans="1:4">
      <c r="A160" s="12">
        <f t="shared" si="2"/>
        <v>1765</v>
      </c>
      <c r="B160" s="11">
        <v>0.56489999999999996</v>
      </c>
      <c r="C160" s="11">
        <v>1.2758005193170474</v>
      </c>
      <c r="D160" s="11">
        <v>2.2584537428165117</v>
      </c>
    </row>
    <row r="161" spans="1:4">
      <c r="A161" s="12">
        <f t="shared" si="2"/>
        <v>1766</v>
      </c>
      <c r="B161" s="11">
        <v>0.5411999999999999</v>
      </c>
      <c r="C161" s="11">
        <v>1.1424665140863066</v>
      </c>
      <c r="D161" s="11">
        <v>2.1109876461313872</v>
      </c>
    </row>
    <row r="162" spans="1:4">
      <c r="A162" s="12">
        <f t="shared" si="2"/>
        <v>1767</v>
      </c>
      <c r="B162" s="11">
        <v>0.46276363636363632</v>
      </c>
      <c r="C162" s="11">
        <v>1.1144493105129403</v>
      </c>
      <c r="D162" s="11">
        <v>2.408247370666813</v>
      </c>
    </row>
    <row r="163" spans="1:4">
      <c r="A163" s="12">
        <f t="shared" si="2"/>
        <v>1768</v>
      </c>
      <c r="B163" s="11">
        <v>0.40039999999999992</v>
      </c>
      <c r="C163" s="11">
        <v>1.1163740968414375</v>
      </c>
      <c r="D163" s="11">
        <v>2.7881470950085858</v>
      </c>
    </row>
    <row r="164" spans="1:4">
      <c r="A164" s="12">
        <f t="shared" si="2"/>
        <v>1769</v>
      </c>
      <c r="B164" s="11">
        <v>0.5357142857142857</v>
      </c>
      <c r="C164" s="11">
        <v>1.106029708042249</v>
      </c>
      <c r="D164" s="11">
        <v>2.0645887883455316</v>
      </c>
    </row>
    <row r="165" spans="1:4">
      <c r="A165" s="12">
        <f t="shared" si="2"/>
        <v>1770</v>
      </c>
      <c r="B165" s="11">
        <v>0.65666666666666662</v>
      </c>
      <c r="C165" s="11">
        <v>0.92942949918484485</v>
      </c>
      <c r="D165" s="11">
        <v>1.4153748718550938</v>
      </c>
    </row>
    <row r="166" spans="1:4">
      <c r="A166" s="12">
        <f t="shared" si="2"/>
        <v>1771</v>
      </c>
      <c r="B166" s="11">
        <v>0.51441364605543705</v>
      </c>
      <c r="C166" s="11">
        <v>0.97807229256336781</v>
      </c>
      <c r="D166" s="11">
        <v>1.9013342668167932</v>
      </c>
    </row>
    <row r="167" spans="1:4">
      <c r="A167" s="12">
        <f t="shared" si="2"/>
        <v>1772</v>
      </c>
      <c r="B167" s="11">
        <v>0.47</v>
      </c>
      <c r="C167" s="11">
        <v>1.078293403235385</v>
      </c>
      <c r="D167" s="11">
        <v>2.2942412834795429</v>
      </c>
    </row>
    <row r="168" spans="1:4">
      <c r="A168" s="12">
        <f t="shared" si="2"/>
        <v>1773</v>
      </c>
      <c r="B168" s="11">
        <v>0.4375</v>
      </c>
      <c r="C168" s="11">
        <v>1.1997032177783173</v>
      </c>
      <c r="D168" s="11">
        <v>2.7421787834932969</v>
      </c>
    </row>
    <row r="169" spans="1:4">
      <c r="A169" s="12">
        <f t="shared" si="2"/>
        <v>1774</v>
      </c>
      <c r="B169" s="11">
        <v>0.42666666666666669</v>
      </c>
      <c r="C169" s="18">
        <v>0.9</v>
      </c>
      <c r="D169" s="11">
        <v>2.109375</v>
      </c>
    </row>
    <row r="170" spans="1:4">
      <c r="A170" s="12">
        <f t="shared" si="2"/>
        <v>1775</v>
      </c>
      <c r="B170" s="11">
        <v>0.43</v>
      </c>
      <c r="C170" s="11">
        <v>0.91860927089072097</v>
      </c>
      <c r="D170" s="11">
        <v>2.1363006299784209</v>
      </c>
    </row>
    <row r="171" spans="1:4">
      <c r="A171" s="12">
        <f t="shared" si="2"/>
        <v>1776</v>
      </c>
      <c r="B171" s="11">
        <v>0.5351119402985075</v>
      </c>
      <c r="C171" s="11">
        <v>0.88487171077033178</v>
      </c>
      <c r="D171" s="11">
        <v>1.6536198206990369</v>
      </c>
    </row>
    <row r="172" spans="1:4">
      <c r="A172" s="12">
        <f t="shared" si="2"/>
        <v>1777</v>
      </c>
      <c r="B172" s="11">
        <v>0.53162850467289724</v>
      </c>
      <c r="C172" s="11">
        <v>0.84785398892381381</v>
      </c>
      <c r="D172" s="11">
        <v>1.5948241703959896</v>
      </c>
    </row>
    <row r="173" spans="1:4">
      <c r="A173" s="12">
        <f t="shared" si="2"/>
        <v>1778</v>
      </c>
      <c r="B173" s="11">
        <v>0.54763571428571423</v>
      </c>
      <c r="C173" s="11">
        <v>0.84839814176359196</v>
      </c>
      <c r="D173" s="11">
        <v>1.5492016309969203</v>
      </c>
    </row>
    <row r="174" spans="1:4">
      <c r="A174" s="12">
        <f t="shared" si="2"/>
        <v>1779</v>
      </c>
      <c r="B174" s="11">
        <v>0.51885632780082991</v>
      </c>
      <c r="C174" s="11">
        <v>1.0824475606469319</v>
      </c>
      <c r="D174" s="11">
        <v>2.0862182894345356</v>
      </c>
    </row>
    <row r="175" spans="1:4">
      <c r="A175" s="12">
        <f t="shared" si="2"/>
        <v>1780</v>
      </c>
      <c r="B175" s="11">
        <v>0.42249999999999999</v>
      </c>
      <c r="C175" s="11">
        <v>1.226609292963956</v>
      </c>
      <c r="D175" s="11">
        <v>2.9032172614531504</v>
      </c>
    </row>
    <row r="176" spans="1:4">
      <c r="A176" s="12">
        <f t="shared" si="2"/>
        <v>1781</v>
      </c>
      <c r="C176" s="11">
        <v>1.2853825266277121</v>
      </c>
    </row>
    <row r="177" spans="1:4">
      <c r="A177" s="12">
        <f t="shared" si="2"/>
        <v>1782</v>
      </c>
      <c r="C177" s="18">
        <v>1.58</v>
      </c>
    </row>
    <row r="178" spans="1:4">
      <c r="A178" s="12">
        <f t="shared" si="2"/>
        <v>1783</v>
      </c>
      <c r="B178" s="11">
        <v>0.44600000000000001</v>
      </c>
      <c r="C178" s="18">
        <v>1.18</v>
      </c>
      <c r="D178" s="11">
        <v>2.645739910313901</v>
      </c>
    </row>
    <row r="179" spans="1:4">
      <c r="A179" s="12">
        <f t="shared" si="2"/>
        <v>1784</v>
      </c>
      <c r="B179" s="11">
        <v>0.52166666666666672</v>
      </c>
      <c r="C179" s="11">
        <v>1.3663817375004781</v>
      </c>
      <c r="D179" s="11">
        <v>2.6192621166143346</v>
      </c>
    </row>
    <row r="180" spans="1:4">
      <c r="A180" s="12">
        <f t="shared" si="2"/>
        <v>1785</v>
      </c>
      <c r="B180" s="11">
        <v>0.47</v>
      </c>
      <c r="C180" s="11">
        <v>0.88804851906915294</v>
      </c>
      <c r="D180" s="11">
        <v>1.8894649341896872</v>
      </c>
    </row>
    <row r="181" spans="1:4">
      <c r="A181" s="12">
        <f t="shared" si="2"/>
        <v>1786</v>
      </c>
      <c r="B181" s="11">
        <v>0.45</v>
      </c>
      <c r="C181" s="11">
        <v>0.88371928542409761</v>
      </c>
      <c r="D181" s="11">
        <v>1.9638206342757725</v>
      </c>
    </row>
    <row r="182" spans="1:4">
      <c r="A182" s="12">
        <f t="shared" si="2"/>
        <v>1787</v>
      </c>
      <c r="B182" s="11">
        <v>0.53499999999999992</v>
      </c>
      <c r="C182" s="11">
        <v>0.99773734264604419</v>
      </c>
      <c r="D182" s="11">
        <v>1.8649296124225128</v>
      </c>
    </row>
    <row r="183" spans="1:4">
      <c r="A183" s="12">
        <f t="shared" si="2"/>
        <v>1788</v>
      </c>
      <c r="B183" s="11">
        <v>0.5</v>
      </c>
      <c r="C183" s="11">
        <v>0.82984575279206552</v>
      </c>
      <c r="D183" s="11">
        <v>1.659691505584131</v>
      </c>
    </row>
    <row r="184" spans="1:4">
      <c r="A184" s="12">
        <f t="shared" si="2"/>
        <v>1789</v>
      </c>
      <c r="B184" s="11">
        <v>0.43</v>
      </c>
      <c r="C184" s="11">
        <v>0.80271411577860108</v>
      </c>
      <c r="D184" s="11">
        <v>1.8667770134386072</v>
      </c>
    </row>
    <row r="185" spans="1:4">
      <c r="A185" s="12">
        <f t="shared" si="2"/>
        <v>1790</v>
      </c>
      <c r="B185" s="11">
        <v>0.4</v>
      </c>
      <c r="C185" s="11">
        <v>0.75464410520829328</v>
      </c>
      <c r="D185" s="11">
        <v>1.8866102630207331</v>
      </c>
    </row>
    <row r="186" spans="1:4">
      <c r="A186" s="12">
        <f t="shared" si="2"/>
        <v>1791</v>
      </c>
      <c r="B186" s="11">
        <v>0.54</v>
      </c>
      <c r="C186" s="11">
        <v>0.51</v>
      </c>
      <c r="D186" s="11">
        <v>0.94444444444444442</v>
      </c>
    </row>
    <row r="187" spans="1:4">
      <c r="A187" s="12">
        <f t="shared" si="2"/>
        <v>1792</v>
      </c>
      <c r="B187" s="11">
        <v>0.5</v>
      </c>
      <c r="C187" s="18">
        <v>0.53</v>
      </c>
      <c r="D187" s="11">
        <v>1.06</v>
      </c>
    </row>
    <row r="188" spans="1:4">
      <c r="A188" s="12">
        <f t="shared" si="2"/>
        <v>1793</v>
      </c>
      <c r="C188" s="18">
        <v>0.51</v>
      </c>
    </row>
    <row r="189" spans="1:4">
      <c r="A189" s="12">
        <f t="shared" si="2"/>
        <v>1794</v>
      </c>
      <c r="B189" s="11">
        <v>0.43</v>
      </c>
      <c r="C189" s="18">
        <v>0.49</v>
      </c>
      <c r="D189" s="11">
        <v>1.1395348837209303</v>
      </c>
    </row>
    <row r="190" spans="1:4">
      <c r="A190" s="12">
        <f t="shared" si="2"/>
        <v>1795</v>
      </c>
      <c r="C190" s="18">
        <v>0.56000000000000005</v>
      </c>
    </row>
    <row r="191" spans="1:4">
      <c r="A191" s="12">
        <f t="shared" ref="A191:A195" si="3">A190+1</f>
        <v>1796</v>
      </c>
      <c r="C191" s="18">
        <v>0.87</v>
      </c>
    </row>
    <row r="192" spans="1:4">
      <c r="A192" s="12">
        <f t="shared" si="3"/>
        <v>1797</v>
      </c>
      <c r="C192" s="18">
        <v>1.1599999999999999</v>
      </c>
    </row>
    <row r="193" spans="1:3">
      <c r="A193" s="12">
        <f t="shared" si="3"/>
        <v>1798</v>
      </c>
      <c r="C193" s="18">
        <v>1.18</v>
      </c>
    </row>
    <row r="194" spans="1:3">
      <c r="A194" s="12">
        <f t="shared" si="3"/>
        <v>1799</v>
      </c>
      <c r="C194" s="18">
        <v>1.24</v>
      </c>
    </row>
    <row r="195" spans="1:3">
      <c r="A195" s="12">
        <f t="shared" si="3"/>
        <v>1800</v>
      </c>
      <c r="C195" s="18">
        <v>1.18</v>
      </c>
    </row>
  </sheetData>
  <pageMargins left="0.7" right="0.7" top="0.75" bottom="0.75" header="0.3" footer="0.3"/>
  <legacyDrawing r:id="rId1"/>
  <extLst>
    <ext xmlns:mx="http://schemas.microsoft.com/office/mac/excel/2008/main" uri="http://schemas.microsoft.com/office/mac/excel/2008/main">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D195"/>
  <sheetViews>
    <sheetView zoomScale="85" zoomScaleNormal="85" zoomScalePageLayoutView="85" workbookViewId="0">
      <pane xSplit="1" ySplit="2" topLeftCell="B3" activePane="bottomRight" state="frozen"/>
      <selection pane="topRight" activeCell="B1" sqref="B1"/>
      <selection pane="bottomLeft" activeCell="A3" sqref="A3"/>
      <selection pane="bottomRight" activeCell="D8" sqref="D8"/>
    </sheetView>
  </sheetViews>
  <sheetFormatPr baseColWidth="10" defaultColWidth="8.83203125" defaultRowHeight="14"/>
  <cols>
    <col min="1" max="1" width="8.83203125" style="7"/>
    <col min="2" max="2" width="10" style="2" bestFit="1" customWidth="1"/>
    <col min="3" max="3" width="12" style="2" bestFit="1" customWidth="1"/>
    <col min="4" max="4" width="8.83203125" style="2"/>
    <col min="5" max="16384" width="8.83203125" style="7"/>
  </cols>
  <sheetData>
    <row r="1" spans="1:4">
      <c r="B1" s="2" t="s">
        <v>13</v>
      </c>
      <c r="C1" s="2" t="s">
        <v>2</v>
      </c>
      <c r="D1" s="2" t="s">
        <v>1</v>
      </c>
    </row>
    <row r="2" spans="1:4">
      <c r="B2" s="2" t="s">
        <v>3</v>
      </c>
      <c r="C2" s="2" t="s">
        <v>3</v>
      </c>
      <c r="D2" s="2" t="s">
        <v>4</v>
      </c>
    </row>
    <row r="3" spans="1:4">
      <c r="A3" s="7">
        <f t="shared" ref="A3:A66" si="0">A4-1</f>
        <v>1608</v>
      </c>
    </row>
    <row r="4" spans="1:4">
      <c r="A4" s="7">
        <f t="shared" si="0"/>
        <v>1609</v>
      </c>
    </row>
    <row r="5" spans="1:4">
      <c r="A5" s="7">
        <f t="shared" si="0"/>
        <v>1610</v>
      </c>
    </row>
    <row r="6" spans="1:4">
      <c r="A6" s="7">
        <f t="shared" si="0"/>
        <v>1611</v>
      </c>
    </row>
    <row r="7" spans="1:4">
      <c r="A7" s="7">
        <f t="shared" si="0"/>
        <v>1612</v>
      </c>
    </row>
    <row r="8" spans="1:4">
      <c r="A8" s="7">
        <f t="shared" si="0"/>
        <v>1613</v>
      </c>
    </row>
    <row r="9" spans="1:4">
      <c r="A9" s="7">
        <f t="shared" si="0"/>
        <v>1614</v>
      </c>
    </row>
    <row r="10" spans="1:4">
      <c r="A10" s="7">
        <f t="shared" si="0"/>
        <v>1615</v>
      </c>
    </row>
    <row r="11" spans="1:4">
      <c r="A11" s="7">
        <f t="shared" si="0"/>
        <v>1616</v>
      </c>
    </row>
    <row r="12" spans="1:4">
      <c r="A12" s="7">
        <f t="shared" si="0"/>
        <v>1617</v>
      </c>
    </row>
    <row r="13" spans="1:4">
      <c r="A13" s="7">
        <f t="shared" si="0"/>
        <v>1618</v>
      </c>
    </row>
    <row r="14" spans="1:4">
      <c r="A14" s="7">
        <f t="shared" si="0"/>
        <v>1619</v>
      </c>
    </row>
    <row r="15" spans="1:4">
      <c r="A15" s="7">
        <f t="shared" si="0"/>
        <v>1620</v>
      </c>
    </row>
    <row r="16" spans="1:4">
      <c r="A16" s="7">
        <f t="shared" si="0"/>
        <v>1621</v>
      </c>
    </row>
    <row r="17" spans="1:1">
      <c r="A17" s="7">
        <f t="shared" si="0"/>
        <v>1622</v>
      </c>
    </row>
    <row r="18" spans="1:1">
      <c r="A18" s="7">
        <f t="shared" si="0"/>
        <v>1623</v>
      </c>
    </row>
    <row r="19" spans="1:1">
      <c r="A19" s="7">
        <f t="shared" si="0"/>
        <v>1624</v>
      </c>
    </row>
    <row r="20" spans="1:1">
      <c r="A20" s="7">
        <f t="shared" si="0"/>
        <v>1625</v>
      </c>
    </row>
    <row r="21" spans="1:1">
      <c r="A21" s="7">
        <f t="shared" si="0"/>
        <v>1626</v>
      </c>
    </row>
    <row r="22" spans="1:1">
      <c r="A22" s="7">
        <f t="shared" si="0"/>
        <v>1627</v>
      </c>
    </row>
    <row r="23" spans="1:1">
      <c r="A23" s="7">
        <f t="shared" si="0"/>
        <v>1628</v>
      </c>
    </row>
    <row r="24" spans="1:1">
      <c r="A24" s="7">
        <f t="shared" si="0"/>
        <v>1629</v>
      </c>
    </row>
    <row r="25" spans="1:1">
      <c r="A25" s="7">
        <f t="shared" si="0"/>
        <v>1630</v>
      </c>
    </row>
    <row r="26" spans="1:1">
      <c r="A26" s="7">
        <f t="shared" si="0"/>
        <v>1631</v>
      </c>
    </row>
    <row r="27" spans="1:1">
      <c r="A27" s="7">
        <f t="shared" si="0"/>
        <v>1632</v>
      </c>
    </row>
    <row r="28" spans="1:1">
      <c r="A28" s="7">
        <f t="shared" si="0"/>
        <v>1633</v>
      </c>
    </row>
    <row r="29" spans="1:1">
      <c r="A29" s="7">
        <f t="shared" si="0"/>
        <v>1634</v>
      </c>
    </row>
    <row r="30" spans="1:1">
      <c r="A30" s="7">
        <f t="shared" si="0"/>
        <v>1635</v>
      </c>
    </row>
    <row r="31" spans="1:1">
      <c r="A31" s="7">
        <f t="shared" si="0"/>
        <v>1636</v>
      </c>
    </row>
    <row r="32" spans="1:1">
      <c r="A32" s="7">
        <f t="shared" si="0"/>
        <v>1637</v>
      </c>
    </row>
    <row r="33" spans="1:1">
      <c r="A33" s="7">
        <f t="shared" si="0"/>
        <v>1638</v>
      </c>
    </row>
    <row r="34" spans="1:1">
      <c r="A34" s="7">
        <f t="shared" si="0"/>
        <v>1639</v>
      </c>
    </row>
    <row r="35" spans="1:1">
      <c r="A35" s="7">
        <f t="shared" si="0"/>
        <v>1640</v>
      </c>
    </row>
    <row r="36" spans="1:1">
      <c r="A36" s="7">
        <f t="shared" si="0"/>
        <v>1641</v>
      </c>
    </row>
    <row r="37" spans="1:1">
      <c r="A37" s="7">
        <f t="shared" si="0"/>
        <v>1642</v>
      </c>
    </row>
    <row r="38" spans="1:1">
      <c r="A38" s="7">
        <f t="shared" si="0"/>
        <v>1643</v>
      </c>
    </row>
    <row r="39" spans="1:1">
      <c r="A39" s="7">
        <f t="shared" si="0"/>
        <v>1644</v>
      </c>
    </row>
    <row r="40" spans="1:1">
      <c r="A40" s="7">
        <f t="shared" si="0"/>
        <v>1645</v>
      </c>
    </row>
    <row r="41" spans="1:1">
      <c r="A41" s="7">
        <f t="shared" si="0"/>
        <v>1646</v>
      </c>
    </row>
    <row r="42" spans="1:1">
      <c r="A42" s="7">
        <f t="shared" si="0"/>
        <v>1647</v>
      </c>
    </row>
    <row r="43" spans="1:1">
      <c r="A43" s="7">
        <f t="shared" si="0"/>
        <v>1648</v>
      </c>
    </row>
    <row r="44" spans="1:1">
      <c r="A44" s="7">
        <f t="shared" si="0"/>
        <v>1649</v>
      </c>
    </row>
    <row r="45" spans="1:1">
      <c r="A45" s="7">
        <f t="shared" si="0"/>
        <v>1650</v>
      </c>
    </row>
    <row r="46" spans="1:1">
      <c r="A46" s="7">
        <f t="shared" si="0"/>
        <v>1651</v>
      </c>
    </row>
    <row r="47" spans="1:1">
      <c r="A47" s="7">
        <f t="shared" si="0"/>
        <v>1652</v>
      </c>
    </row>
    <row r="48" spans="1:1">
      <c r="A48" s="7">
        <f t="shared" si="0"/>
        <v>1653</v>
      </c>
    </row>
    <row r="49" spans="1:4">
      <c r="A49" s="7">
        <f t="shared" si="0"/>
        <v>1654</v>
      </c>
    </row>
    <row r="50" spans="1:4">
      <c r="A50" s="7">
        <f t="shared" si="0"/>
        <v>1655</v>
      </c>
      <c r="C50" s="2">
        <v>8.3980160248809472</v>
      </c>
    </row>
    <row r="51" spans="1:4">
      <c r="A51" s="7">
        <f t="shared" si="0"/>
        <v>1656</v>
      </c>
      <c r="C51" s="2">
        <v>7.6763171260156602</v>
      </c>
    </row>
    <row r="52" spans="1:4">
      <c r="A52" s="7">
        <f t="shared" si="0"/>
        <v>1657</v>
      </c>
      <c r="C52" s="2">
        <v>7.0402413487036588</v>
      </c>
    </row>
    <row r="53" spans="1:4">
      <c r="A53" s="7">
        <f t="shared" si="0"/>
        <v>1658</v>
      </c>
      <c r="C53" s="2">
        <v>6.4053379554721159</v>
      </c>
    </row>
    <row r="54" spans="1:4">
      <c r="A54" s="7">
        <f t="shared" si="0"/>
        <v>1659</v>
      </c>
      <c r="C54" s="2">
        <v>5.719928288184013</v>
      </c>
    </row>
    <row r="55" spans="1:4">
      <c r="A55" s="7">
        <f t="shared" si="0"/>
        <v>1660</v>
      </c>
      <c r="B55" s="2">
        <v>3.3895304155254333</v>
      </c>
      <c r="C55" s="3">
        <v>6.7443557854658511</v>
      </c>
      <c r="D55" s="2">
        <v>1.9897611051294739</v>
      </c>
    </row>
    <row r="56" spans="1:4">
      <c r="A56" s="7">
        <f t="shared" si="0"/>
        <v>1661</v>
      </c>
      <c r="C56" s="2">
        <v>7.7687832827476893</v>
      </c>
    </row>
    <row r="57" spans="1:4">
      <c r="A57" s="7">
        <f t="shared" si="0"/>
        <v>1662</v>
      </c>
      <c r="C57" s="2">
        <v>7.7876583893944513</v>
      </c>
    </row>
    <row r="58" spans="1:4">
      <c r="A58" s="7">
        <f t="shared" si="0"/>
        <v>1663</v>
      </c>
      <c r="B58" s="2">
        <v>3.3973124592130759</v>
      </c>
      <c r="C58" s="2">
        <v>7.844729545944193</v>
      </c>
      <c r="D58" s="2">
        <v>2.3090986302040872</v>
      </c>
    </row>
    <row r="59" spans="1:4">
      <c r="A59" s="7">
        <f t="shared" si="0"/>
        <v>1664</v>
      </c>
      <c r="C59" s="2">
        <v>6.8724882389487689</v>
      </c>
    </row>
    <row r="60" spans="1:4">
      <c r="A60" s="7">
        <f t="shared" si="0"/>
        <v>1665</v>
      </c>
      <c r="C60" s="2">
        <v>7.7718867856321578</v>
      </c>
    </row>
    <row r="61" spans="1:4">
      <c r="A61" s="7">
        <f t="shared" si="0"/>
        <v>1666</v>
      </c>
      <c r="C61" s="2">
        <v>8.4345905071986849</v>
      </c>
    </row>
    <row r="62" spans="1:4">
      <c r="A62" s="7">
        <f t="shared" si="0"/>
        <v>1667</v>
      </c>
      <c r="C62" s="2">
        <v>7.9464547585923366</v>
      </c>
    </row>
    <row r="63" spans="1:4">
      <c r="A63" s="7">
        <f t="shared" si="0"/>
        <v>1668</v>
      </c>
      <c r="C63" s="2">
        <v>7.0489511745817142</v>
      </c>
    </row>
    <row r="64" spans="1:4">
      <c r="A64" s="7">
        <f t="shared" si="0"/>
        <v>1669</v>
      </c>
      <c r="B64" s="2">
        <v>3.4659877722190409</v>
      </c>
      <c r="C64" s="2">
        <v>5.5470519403658907</v>
      </c>
      <c r="D64" s="2">
        <v>1.600424555685747</v>
      </c>
    </row>
    <row r="65" spans="1:4">
      <c r="A65" s="7">
        <f t="shared" si="0"/>
        <v>1670</v>
      </c>
      <c r="B65" s="2">
        <v>2.9526608678326181</v>
      </c>
      <c r="C65" s="2">
        <v>6.4232752326580131</v>
      </c>
      <c r="D65" s="2">
        <v>2.1754192303747288</v>
      </c>
    </row>
    <row r="66" spans="1:4">
      <c r="A66" s="7">
        <f t="shared" si="0"/>
        <v>1671</v>
      </c>
      <c r="C66" s="2">
        <v>6.3287232483561358</v>
      </c>
    </row>
    <row r="67" spans="1:4">
      <c r="A67" s="7">
        <f t="shared" ref="A67:A130" si="1">A68-1</f>
        <v>1672</v>
      </c>
      <c r="C67" s="2">
        <v>5.6376203133934748</v>
      </c>
    </row>
    <row r="68" spans="1:4">
      <c r="A68" s="7">
        <f t="shared" si="1"/>
        <v>1673</v>
      </c>
      <c r="C68" s="2">
        <v>5.2176615183115</v>
      </c>
    </row>
    <row r="69" spans="1:4">
      <c r="A69" s="7">
        <f t="shared" si="1"/>
        <v>1674</v>
      </c>
      <c r="C69" s="2">
        <v>6.9999613653161337</v>
      </c>
    </row>
    <row r="70" spans="1:4">
      <c r="A70" s="7">
        <f t="shared" si="1"/>
        <v>1675</v>
      </c>
      <c r="B70" s="2">
        <v>4.1189861111111119</v>
      </c>
      <c r="C70" s="2">
        <v>8.0253485622533081</v>
      </c>
      <c r="D70" s="2">
        <v>1.948379612304262</v>
      </c>
    </row>
    <row r="71" spans="1:4">
      <c r="A71" s="7">
        <f t="shared" si="1"/>
        <v>1676</v>
      </c>
      <c r="C71" s="2">
        <v>5.5110057158313825</v>
      </c>
    </row>
    <row r="72" spans="1:4">
      <c r="A72" s="7">
        <f t="shared" si="1"/>
        <v>1677</v>
      </c>
      <c r="C72" s="2">
        <v>6.3603234642717421</v>
      </c>
    </row>
    <row r="73" spans="1:4">
      <c r="A73" s="7">
        <f t="shared" si="1"/>
        <v>1678</v>
      </c>
      <c r="C73" s="2">
        <v>6.5332459571088339</v>
      </c>
    </row>
    <row r="74" spans="1:4">
      <c r="A74" s="7">
        <f t="shared" si="1"/>
        <v>1679</v>
      </c>
      <c r="C74" s="2">
        <v>5.9792684740332991</v>
      </c>
    </row>
    <row r="75" spans="1:4">
      <c r="A75" s="7">
        <f t="shared" si="1"/>
        <v>1680</v>
      </c>
      <c r="C75" s="2">
        <v>6.4483910731959027</v>
      </c>
    </row>
    <row r="76" spans="1:4">
      <c r="A76" s="7">
        <f t="shared" si="1"/>
        <v>1681</v>
      </c>
      <c r="C76" s="2">
        <v>5.9151260658307843</v>
      </c>
    </row>
    <row r="77" spans="1:4">
      <c r="A77" s="7">
        <f t="shared" si="1"/>
        <v>1682</v>
      </c>
      <c r="C77" s="2">
        <v>5.6169495099016267</v>
      </c>
    </row>
    <row r="78" spans="1:4">
      <c r="A78" s="7">
        <f t="shared" si="1"/>
        <v>1683</v>
      </c>
      <c r="C78" s="2">
        <v>4.9069081524377607</v>
      </c>
    </row>
    <row r="79" spans="1:4">
      <c r="A79" s="7">
        <f t="shared" si="1"/>
        <v>1684</v>
      </c>
      <c r="C79" s="2">
        <v>5.0819543860153686</v>
      </c>
    </row>
    <row r="80" spans="1:4">
      <c r="A80" s="7">
        <f t="shared" si="1"/>
        <v>1685</v>
      </c>
      <c r="C80" s="2">
        <v>5.00280716493406</v>
      </c>
    </row>
    <row r="81" spans="1:4">
      <c r="A81" s="7">
        <f t="shared" si="1"/>
        <v>1686</v>
      </c>
      <c r="C81" s="2">
        <v>4.7475766691654986</v>
      </c>
    </row>
    <row r="82" spans="1:4">
      <c r="A82" s="7">
        <f t="shared" si="1"/>
        <v>1687</v>
      </c>
      <c r="B82" s="2">
        <v>1.9794563426688634</v>
      </c>
      <c r="C82" s="2">
        <v>7.1492865782406358</v>
      </c>
      <c r="D82" s="2">
        <v>3.6117424891530514</v>
      </c>
    </row>
    <row r="83" spans="1:4">
      <c r="A83" s="7">
        <f t="shared" si="1"/>
        <v>1688</v>
      </c>
      <c r="C83" s="2">
        <v>6.7146734440574392</v>
      </c>
    </row>
    <row r="84" spans="1:4">
      <c r="A84" s="7">
        <f t="shared" si="1"/>
        <v>1689</v>
      </c>
      <c r="B84" s="2">
        <v>1.5712449988232526</v>
      </c>
      <c r="C84" s="2">
        <v>6.3036444100873421</v>
      </c>
      <c r="D84" s="2">
        <v>4.0118787425311204</v>
      </c>
    </row>
    <row r="85" spans="1:4">
      <c r="A85" s="7">
        <f t="shared" si="1"/>
        <v>1690</v>
      </c>
      <c r="C85" s="2">
        <v>6.4634750000560928</v>
      </c>
    </row>
    <row r="86" spans="1:4">
      <c r="A86" s="7">
        <f t="shared" si="1"/>
        <v>1691</v>
      </c>
      <c r="C86" s="2">
        <v>7.3942041664323259</v>
      </c>
    </row>
    <row r="87" spans="1:4">
      <c r="A87" s="7">
        <f t="shared" si="1"/>
        <v>1692</v>
      </c>
      <c r="C87" s="2">
        <v>8.270676539004155</v>
      </c>
    </row>
    <row r="88" spans="1:4">
      <c r="A88" s="7">
        <f t="shared" si="1"/>
        <v>1693</v>
      </c>
      <c r="B88" s="2">
        <v>3.3062945736434113</v>
      </c>
      <c r="C88" s="2">
        <v>6.1111138598951769</v>
      </c>
      <c r="D88" s="2">
        <v>1.8483270996513057</v>
      </c>
    </row>
    <row r="89" spans="1:4">
      <c r="A89" s="7">
        <f t="shared" si="1"/>
        <v>1694</v>
      </c>
      <c r="C89" s="2">
        <v>7.8724298131603376</v>
      </c>
    </row>
    <row r="90" spans="1:4">
      <c r="A90" s="7">
        <f t="shared" si="1"/>
        <v>1695</v>
      </c>
      <c r="C90" s="2">
        <v>8.7327912402879662</v>
      </c>
    </row>
    <row r="91" spans="1:4">
      <c r="A91" s="7">
        <f t="shared" si="1"/>
        <v>1696</v>
      </c>
      <c r="C91" s="2">
        <v>8.0699422596852202</v>
      </c>
    </row>
    <row r="92" spans="1:4">
      <c r="A92" s="7">
        <f t="shared" si="1"/>
        <v>1697</v>
      </c>
      <c r="C92" s="2">
        <v>11.10316238733326</v>
      </c>
    </row>
    <row r="93" spans="1:4">
      <c r="A93" s="7">
        <f t="shared" si="1"/>
        <v>1698</v>
      </c>
      <c r="C93" s="2">
        <v>9.8007248999147887</v>
      </c>
    </row>
    <row r="94" spans="1:4">
      <c r="A94" s="7">
        <f t="shared" si="1"/>
        <v>1699</v>
      </c>
      <c r="C94" s="2">
        <v>12.182090542363369</v>
      </c>
    </row>
    <row r="95" spans="1:4">
      <c r="A95" s="7">
        <f t="shared" si="1"/>
        <v>1700</v>
      </c>
      <c r="B95" s="2">
        <v>4.5150870819760325</v>
      </c>
      <c r="C95" s="2">
        <v>11.555615029361014</v>
      </c>
      <c r="D95" s="2">
        <v>2.5593338111883521</v>
      </c>
    </row>
    <row r="96" spans="1:4">
      <c r="A96" s="7">
        <f t="shared" si="1"/>
        <v>1701</v>
      </c>
      <c r="B96" s="2">
        <v>4.6304568947560263</v>
      </c>
      <c r="C96" s="2">
        <v>8.4478610933054981</v>
      </c>
      <c r="D96" s="2">
        <v>1.8244119933116463</v>
      </c>
    </row>
    <row r="97" spans="1:4">
      <c r="A97" s="7">
        <f t="shared" si="1"/>
        <v>1702</v>
      </c>
      <c r="B97" s="2">
        <v>4.3582916279273993</v>
      </c>
      <c r="C97" s="2">
        <v>9.7625504678623365</v>
      </c>
      <c r="D97" s="2">
        <v>2.2399947734807619</v>
      </c>
    </row>
    <row r="98" spans="1:4">
      <c r="A98" s="7">
        <f t="shared" si="1"/>
        <v>1703</v>
      </c>
      <c r="B98" s="2">
        <v>4.5531596132058247</v>
      </c>
      <c r="C98" s="2">
        <v>8.4273334899311294</v>
      </c>
      <c r="D98" s="2">
        <v>1.8508759204243108</v>
      </c>
    </row>
    <row r="99" spans="1:4">
      <c r="A99" s="7">
        <f t="shared" si="1"/>
        <v>1704</v>
      </c>
      <c r="C99" s="2">
        <v>6.6742006356938335</v>
      </c>
    </row>
    <row r="100" spans="1:4">
      <c r="A100" s="7">
        <f t="shared" si="1"/>
        <v>1705</v>
      </c>
      <c r="C100" s="2">
        <v>8.0242413945864879</v>
      </c>
    </row>
    <row r="101" spans="1:4">
      <c r="A101" s="7">
        <f t="shared" si="1"/>
        <v>1706</v>
      </c>
      <c r="B101" s="2">
        <v>3.9984443964136438</v>
      </c>
      <c r="C101" s="2">
        <v>7.2071699325319916</v>
      </c>
      <c r="D101" s="2">
        <v>1.8024934744613119</v>
      </c>
    </row>
    <row r="102" spans="1:4">
      <c r="A102" s="7">
        <f t="shared" si="1"/>
        <v>1707</v>
      </c>
      <c r="C102" s="2">
        <v>7.0375951396294143</v>
      </c>
    </row>
    <row r="103" spans="1:4">
      <c r="A103" s="7">
        <f t="shared" si="1"/>
        <v>1708</v>
      </c>
      <c r="B103" s="2">
        <v>3.5785195331774471</v>
      </c>
      <c r="C103" s="2">
        <v>6.8389058644015224</v>
      </c>
      <c r="D103" s="2">
        <v>1.9110992132350066</v>
      </c>
    </row>
    <row r="104" spans="1:4">
      <c r="A104" s="7">
        <f t="shared" si="1"/>
        <v>1709</v>
      </c>
      <c r="C104" s="2">
        <v>6.4885694910102591</v>
      </c>
    </row>
    <row r="105" spans="1:4">
      <c r="A105" s="7">
        <f t="shared" si="1"/>
        <v>1710</v>
      </c>
      <c r="B105" s="2">
        <v>3.5000631125781201</v>
      </c>
      <c r="C105" s="2">
        <v>6.3242894244769214</v>
      </c>
      <c r="D105" s="2">
        <v>1.8069072531147867</v>
      </c>
    </row>
    <row r="106" spans="1:4">
      <c r="A106" s="7">
        <f t="shared" si="1"/>
        <v>1711</v>
      </c>
      <c r="B106" s="2">
        <v>3.6162420734758145</v>
      </c>
      <c r="C106" s="2">
        <v>6.0238855491868222</v>
      </c>
      <c r="D106" s="2">
        <v>1.6657860361092638</v>
      </c>
    </row>
    <row r="107" spans="1:4">
      <c r="A107" s="7">
        <f t="shared" si="1"/>
        <v>1712</v>
      </c>
      <c r="B107" s="2">
        <v>3.682453275980043</v>
      </c>
      <c r="C107" s="2">
        <v>6.7005181347150256</v>
      </c>
      <c r="D107" s="2">
        <v>1.8195799464507147</v>
      </c>
    </row>
    <row r="108" spans="1:4">
      <c r="A108" s="7">
        <f t="shared" si="1"/>
        <v>1713</v>
      </c>
      <c r="C108" s="2">
        <v>6.2210607998351417</v>
      </c>
    </row>
    <row r="109" spans="1:4">
      <c r="A109" s="7">
        <f t="shared" si="1"/>
        <v>1714</v>
      </c>
      <c r="B109" s="2">
        <v>4.1963907685568254</v>
      </c>
      <c r="C109" s="2">
        <v>7.4157579961262634</v>
      </c>
      <c r="D109" s="2">
        <v>1.7671752715909739</v>
      </c>
    </row>
    <row r="110" spans="1:4">
      <c r="A110" s="7">
        <f t="shared" si="1"/>
        <v>1715</v>
      </c>
      <c r="C110" s="2">
        <v>9.6120352179691864</v>
      </c>
    </row>
    <row r="111" spans="1:4">
      <c r="A111" s="7">
        <f t="shared" si="1"/>
        <v>1716</v>
      </c>
      <c r="C111" s="2">
        <v>8.7835494272121171</v>
      </c>
    </row>
    <row r="112" spans="1:4">
      <c r="A112" s="7">
        <f t="shared" si="1"/>
        <v>1717</v>
      </c>
      <c r="C112" s="2">
        <v>6.5308240505307955</v>
      </c>
    </row>
    <row r="113" spans="1:4">
      <c r="A113" s="7">
        <f t="shared" si="1"/>
        <v>1718</v>
      </c>
      <c r="C113" s="2">
        <v>7.0170620101421024</v>
      </c>
    </row>
    <row r="114" spans="1:4">
      <c r="A114" s="7">
        <f t="shared" si="1"/>
        <v>1719</v>
      </c>
      <c r="C114" s="2">
        <v>6.9403580171577026</v>
      </c>
    </row>
    <row r="115" spans="1:4">
      <c r="A115" s="7">
        <f t="shared" si="1"/>
        <v>1720</v>
      </c>
      <c r="C115" s="2">
        <v>6.2224054959023078</v>
      </c>
    </row>
    <row r="116" spans="1:4">
      <c r="A116" s="7">
        <f t="shared" si="1"/>
        <v>1721</v>
      </c>
      <c r="B116" s="2">
        <v>3.4781563741941035</v>
      </c>
      <c r="C116" s="2">
        <v>5.4469178454456513</v>
      </c>
      <c r="D116" s="2">
        <v>1.5660359280734508</v>
      </c>
    </row>
    <row r="117" spans="1:4">
      <c r="A117" s="7">
        <f t="shared" si="1"/>
        <v>1722</v>
      </c>
      <c r="B117" s="2">
        <v>3.8080316843856279</v>
      </c>
      <c r="C117" s="2">
        <v>7.329485427926727</v>
      </c>
      <c r="D117" s="2">
        <v>1.9247438139709796</v>
      </c>
    </row>
    <row r="118" spans="1:4">
      <c r="A118" s="7">
        <f t="shared" si="1"/>
        <v>1723</v>
      </c>
      <c r="B118" s="2">
        <v>3.8473736865529951</v>
      </c>
      <c r="C118" s="2">
        <v>7.1424338748139649</v>
      </c>
      <c r="D118" s="2">
        <v>1.856444020443758</v>
      </c>
    </row>
    <row r="119" spans="1:4">
      <c r="A119" s="7">
        <f t="shared" si="1"/>
        <v>1724</v>
      </c>
      <c r="C119" s="2">
        <v>6.5772680751888508</v>
      </c>
    </row>
    <row r="120" spans="1:4">
      <c r="A120" s="7">
        <f t="shared" si="1"/>
        <v>1725</v>
      </c>
      <c r="B120" s="2">
        <v>3.8004844099563018</v>
      </c>
      <c r="C120" s="2">
        <v>6.8484737647721854</v>
      </c>
      <c r="D120" s="2">
        <v>1.8020002257688328</v>
      </c>
    </row>
    <row r="121" spans="1:4">
      <c r="A121" s="7">
        <f t="shared" si="1"/>
        <v>1726</v>
      </c>
      <c r="B121" s="2">
        <v>4.1750103315809373</v>
      </c>
      <c r="C121" s="2">
        <v>7.3184204139851436</v>
      </c>
      <c r="D121" s="2">
        <v>1.7529107314122268</v>
      </c>
    </row>
    <row r="122" spans="1:4">
      <c r="A122" s="7">
        <f t="shared" si="1"/>
        <v>1727</v>
      </c>
      <c r="C122" s="2">
        <v>6.0520674943444686</v>
      </c>
    </row>
    <row r="123" spans="1:4">
      <c r="A123" s="7">
        <f t="shared" si="1"/>
        <v>1728</v>
      </c>
      <c r="B123" s="2">
        <v>3.9089113556927266</v>
      </c>
      <c r="C123" s="2">
        <v>6.7159610090307611</v>
      </c>
      <c r="D123" s="2">
        <v>1.7181154541276562</v>
      </c>
    </row>
    <row r="124" spans="1:4">
      <c r="A124" s="7">
        <f t="shared" si="1"/>
        <v>1729</v>
      </c>
      <c r="C124" s="2">
        <v>5.3191352704017794</v>
      </c>
    </row>
    <row r="125" spans="1:4">
      <c r="A125" s="7">
        <f t="shared" si="1"/>
        <v>1730</v>
      </c>
      <c r="B125" s="2">
        <v>3.9784324686039518</v>
      </c>
      <c r="C125" s="2">
        <v>5.9937225383562636</v>
      </c>
      <c r="D125" s="2">
        <v>1.506553796163715</v>
      </c>
    </row>
    <row r="126" spans="1:4">
      <c r="A126" s="7">
        <f t="shared" si="1"/>
        <v>1731</v>
      </c>
      <c r="B126" s="2">
        <v>4.4020767454208967</v>
      </c>
      <c r="C126" s="2">
        <v>6.3208586188379341</v>
      </c>
      <c r="D126" s="2">
        <v>1.4358810589599516</v>
      </c>
    </row>
    <row r="127" spans="1:4">
      <c r="A127" s="7">
        <f t="shared" si="1"/>
        <v>1732</v>
      </c>
      <c r="C127" s="2">
        <v>5.6100937895305583</v>
      </c>
    </row>
    <row r="128" spans="1:4">
      <c r="A128" s="7">
        <f t="shared" si="1"/>
        <v>1733</v>
      </c>
      <c r="C128" s="2">
        <v>6.277105333333334</v>
      </c>
    </row>
    <row r="129" spans="1:4">
      <c r="A129" s="7">
        <f t="shared" si="1"/>
        <v>1734</v>
      </c>
      <c r="B129" s="2">
        <v>3.9098984423253675</v>
      </c>
      <c r="C129" s="2">
        <v>6.2594726480877183</v>
      </c>
      <c r="D129" s="2">
        <v>1.6009297275672889</v>
      </c>
    </row>
    <row r="130" spans="1:4">
      <c r="A130" s="7">
        <f t="shared" si="1"/>
        <v>1735</v>
      </c>
      <c r="C130" s="2">
        <v>6.1405783853293086</v>
      </c>
    </row>
    <row r="131" spans="1:4">
      <c r="A131" s="7">
        <f t="shared" ref="A131:A156" si="2">A132-1</f>
        <v>1736</v>
      </c>
      <c r="C131" s="2">
        <v>5.7232899636675754</v>
      </c>
    </row>
    <row r="132" spans="1:4">
      <c r="A132" s="7">
        <f t="shared" si="2"/>
        <v>1737</v>
      </c>
      <c r="B132" s="2">
        <v>3.7172327189375061</v>
      </c>
      <c r="C132" s="2">
        <v>6.8107014819588025</v>
      </c>
      <c r="D132" s="2">
        <v>1.8321966895592967</v>
      </c>
    </row>
    <row r="133" spans="1:4">
      <c r="A133" s="7">
        <f t="shared" si="2"/>
        <v>1738</v>
      </c>
      <c r="B133" s="2">
        <v>3.8220976027630336</v>
      </c>
      <c r="C133" s="2">
        <v>7.7415378952271992</v>
      </c>
      <c r="D133" s="2">
        <v>2.0254683945357024</v>
      </c>
    </row>
    <row r="134" spans="1:4">
      <c r="A134" s="7">
        <f t="shared" si="2"/>
        <v>1739</v>
      </c>
      <c r="C134" s="2">
        <v>8.0549325926377069</v>
      </c>
    </row>
    <row r="135" spans="1:4">
      <c r="A135" s="7">
        <f t="shared" si="2"/>
        <v>1740</v>
      </c>
      <c r="B135" s="2">
        <v>3.4309395711836448</v>
      </c>
      <c r="C135" s="2">
        <v>6.857286208206065</v>
      </c>
      <c r="D135" s="2">
        <v>1.9986613188411126</v>
      </c>
    </row>
    <row r="136" spans="1:4">
      <c r="A136" s="7">
        <f t="shared" si="2"/>
        <v>1741</v>
      </c>
      <c r="B136" s="2">
        <v>3.6731409545711418</v>
      </c>
      <c r="C136" s="2">
        <v>6.8070181745531029</v>
      </c>
      <c r="D136" s="2">
        <v>1.853187301751086</v>
      </c>
    </row>
    <row r="137" spans="1:4">
      <c r="A137" s="7">
        <f t="shared" si="2"/>
        <v>1742</v>
      </c>
      <c r="B137" s="2">
        <v>4.3280285557386051</v>
      </c>
      <c r="C137" s="2">
        <v>6.7583332452145584</v>
      </c>
      <c r="D137" s="2">
        <v>1.5615269534794478</v>
      </c>
    </row>
    <row r="138" spans="1:4">
      <c r="A138" s="7">
        <f t="shared" si="2"/>
        <v>1743</v>
      </c>
      <c r="C138" s="2">
        <v>6.4594354153829237</v>
      </c>
    </row>
    <row r="139" spans="1:4">
      <c r="A139" s="7">
        <f t="shared" si="2"/>
        <v>1744</v>
      </c>
      <c r="C139" s="2">
        <v>6.4626937117713901</v>
      </c>
    </row>
    <row r="140" spans="1:4">
      <c r="A140" s="7">
        <f t="shared" si="2"/>
        <v>1745</v>
      </c>
      <c r="C140" s="2">
        <v>6.9294697498369109</v>
      </c>
    </row>
    <row r="141" spans="1:4">
      <c r="A141" s="7">
        <f t="shared" si="2"/>
        <v>1746</v>
      </c>
      <c r="C141" s="2">
        <v>7.8006224172840337</v>
      </c>
    </row>
    <row r="142" spans="1:4">
      <c r="A142" s="7">
        <f t="shared" si="2"/>
        <v>1747</v>
      </c>
      <c r="C142" s="2">
        <v>7.4079622703848278</v>
      </c>
    </row>
    <row r="143" spans="1:4">
      <c r="A143" s="7">
        <f t="shared" si="2"/>
        <v>1748</v>
      </c>
      <c r="C143" s="2">
        <v>8.6048168443090951</v>
      </c>
    </row>
    <row r="144" spans="1:4">
      <c r="A144" s="7">
        <f t="shared" si="2"/>
        <v>1749</v>
      </c>
      <c r="C144" s="2">
        <v>11.980784378076796</v>
      </c>
    </row>
    <row r="145" spans="1:4">
      <c r="A145" s="7">
        <f t="shared" si="2"/>
        <v>1750</v>
      </c>
      <c r="B145" s="2">
        <v>4.0670463576158937</v>
      </c>
      <c r="C145" s="2">
        <v>7.9869898108097006</v>
      </c>
      <c r="D145" s="2">
        <v>1.9638305316715596</v>
      </c>
    </row>
    <row r="146" spans="1:4">
      <c r="A146" s="7">
        <f t="shared" si="2"/>
        <v>1751</v>
      </c>
      <c r="B146" s="2">
        <v>3.2256007802340698</v>
      </c>
      <c r="C146" s="2">
        <v>9.5221589799163908</v>
      </c>
      <c r="D146" s="2">
        <v>2.952057501432463</v>
      </c>
    </row>
    <row r="147" spans="1:4">
      <c r="A147" s="7">
        <f t="shared" si="2"/>
        <v>1752</v>
      </c>
      <c r="B147" s="2">
        <v>6.0724169640201309</v>
      </c>
      <c r="C147" s="2">
        <v>8.1655008747445041</v>
      </c>
      <c r="D147" s="2">
        <v>1.344687119334224</v>
      </c>
    </row>
    <row r="148" spans="1:4">
      <c r="A148" s="7">
        <f t="shared" si="2"/>
        <v>1753</v>
      </c>
      <c r="B148" s="2">
        <v>5.2192612256223692</v>
      </c>
      <c r="C148" s="2">
        <v>9.9615260187088204</v>
      </c>
      <c r="D148" s="2">
        <v>1.9086084386437203</v>
      </c>
    </row>
    <row r="149" spans="1:4">
      <c r="A149" s="7">
        <f t="shared" si="2"/>
        <v>1754</v>
      </c>
      <c r="B149" s="2">
        <v>4.9996162249403096</v>
      </c>
      <c r="C149" s="2">
        <v>9.9846692671200117</v>
      </c>
      <c r="D149" s="2">
        <v>1.9970871398712646</v>
      </c>
    </row>
    <row r="150" spans="1:4">
      <c r="A150" s="7">
        <f t="shared" si="2"/>
        <v>1755</v>
      </c>
      <c r="C150" s="2">
        <v>9.7423660000000005</v>
      </c>
    </row>
    <row r="151" spans="1:4">
      <c r="A151" s="7">
        <f t="shared" si="2"/>
        <v>1756</v>
      </c>
      <c r="B151" s="2">
        <v>6.456684316503841</v>
      </c>
      <c r="C151" s="2">
        <v>9.8363939999999985</v>
      </c>
      <c r="D151" s="2">
        <v>1.5234435381728868</v>
      </c>
    </row>
    <row r="152" spans="1:4">
      <c r="A152" s="7">
        <f t="shared" si="2"/>
        <v>1757</v>
      </c>
      <c r="C152" s="2">
        <v>8.5145979096860227</v>
      </c>
    </row>
    <row r="153" spans="1:4">
      <c r="A153" s="7">
        <f t="shared" si="2"/>
        <v>1758</v>
      </c>
      <c r="B153" s="2">
        <v>10.91475</v>
      </c>
      <c r="C153" s="2">
        <v>7.1917845658801447</v>
      </c>
      <c r="D153" s="2">
        <v>0.65890511151241626</v>
      </c>
    </row>
    <row r="154" spans="1:4">
      <c r="A154" s="7">
        <f t="shared" si="2"/>
        <v>1759</v>
      </c>
      <c r="B154" s="2">
        <v>6.72</v>
      </c>
      <c r="C154" s="2">
        <v>8.24</v>
      </c>
      <c r="D154" s="2">
        <v>1.2261904761904763</v>
      </c>
    </row>
    <row r="155" spans="1:4">
      <c r="A155" s="7">
        <f t="shared" si="2"/>
        <v>1760</v>
      </c>
      <c r="B155" s="2">
        <v>6.8722499999999984</v>
      </c>
      <c r="C155" s="2">
        <v>8.6658667285439055</v>
      </c>
      <c r="D155" s="2">
        <v>1.2609941036114676</v>
      </c>
    </row>
    <row r="156" spans="1:4">
      <c r="A156" s="7">
        <f t="shared" si="2"/>
        <v>1761</v>
      </c>
      <c r="B156" s="2">
        <v>7.0149600000000003</v>
      </c>
      <c r="C156" s="2">
        <v>10.154821887034661</v>
      </c>
      <c r="D156" s="2">
        <v>1.4475951234268849</v>
      </c>
    </row>
    <row r="157" spans="1:4">
      <c r="A157" s="7">
        <f>A158-1</f>
        <v>1762</v>
      </c>
      <c r="B157" s="2">
        <v>6.72</v>
      </c>
      <c r="C157" s="2">
        <v>8.2899999999999991</v>
      </c>
      <c r="D157" s="2">
        <v>1.2336309523809523</v>
      </c>
    </row>
    <row r="158" spans="1:4">
      <c r="A158" s="7">
        <v>1763</v>
      </c>
      <c r="B158" s="2">
        <v>7.9447254901960775</v>
      </c>
      <c r="C158" s="2">
        <v>8.48</v>
      </c>
      <c r="D158" s="2">
        <v>1.0673748275462078</v>
      </c>
    </row>
    <row r="159" spans="1:4">
      <c r="A159" s="7">
        <f>A158+1</f>
        <v>1764</v>
      </c>
    </row>
    <row r="160" spans="1:4">
      <c r="A160" s="7">
        <f t="shared" ref="A160:A194" si="3">A159+1</f>
        <v>1765</v>
      </c>
    </row>
    <row r="161" spans="1:1">
      <c r="A161" s="7">
        <f t="shared" si="3"/>
        <v>1766</v>
      </c>
    </row>
    <row r="162" spans="1:1">
      <c r="A162" s="7">
        <f t="shared" si="3"/>
        <v>1767</v>
      </c>
    </row>
    <row r="163" spans="1:1">
      <c r="A163" s="7">
        <f t="shared" si="3"/>
        <v>1768</v>
      </c>
    </row>
    <row r="164" spans="1:1">
      <c r="A164" s="7">
        <f t="shared" si="3"/>
        <v>1769</v>
      </c>
    </row>
    <row r="165" spans="1:1">
      <c r="A165" s="7">
        <f t="shared" si="3"/>
        <v>1770</v>
      </c>
    </row>
    <row r="166" spans="1:1">
      <c r="A166" s="7">
        <f t="shared" si="3"/>
        <v>1771</v>
      </c>
    </row>
    <row r="167" spans="1:1">
      <c r="A167" s="7">
        <f t="shared" si="3"/>
        <v>1772</v>
      </c>
    </row>
    <row r="168" spans="1:1">
      <c r="A168" s="7">
        <f t="shared" si="3"/>
        <v>1773</v>
      </c>
    </row>
    <row r="169" spans="1:1">
      <c r="A169" s="7">
        <f t="shared" si="3"/>
        <v>1774</v>
      </c>
    </row>
    <row r="170" spans="1:1">
      <c r="A170" s="7">
        <f t="shared" si="3"/>
        <v>1775</v>
      </c>
    </row>
    <row r="171" spans="1:1">
      <c r="A171" s="7">
        <f t="shared" si="3"/>
        <v>1776</v>
      </c>
    </row>
    <row r="172" spans="1:1">
      <c r="A172" s="7">
        <f t="shared" si="3"/>
        <v>1777</v>
      </c>
    </row>
    <row r="173" spans="1:1">
      <c r="A173" s="7">
        <f t="shared" si="3"/>
        <v>1778</v>
      </c>
    </row>
    <row r="174" spans="1:1">
      <c r="A174" s="7">
        <f t="shared" si="3"/>
        <v>1779</v>
      </c>
    </row>
    <row r="175" spans="1:1">
      <c r="A175" s="7">
        <f t="shared" si="3"/>
        <v>1780</v>
      </c>
    </row>
    <row r="176" spans="1:1">
      <c r="A176" s="7">
        <f t="shared" si="3"/>
        <v>1781</v>
      </c>
    </row>
    <row r="177" spans="1:1">
      <c r="A177" s="7">
        <f t="shared" si="3"/>
        <v>1782</v>
      </c>
    </row>
    <row r="178" spans="1:1">
      <c r="A178" s="7">
        <f t="shared" si="3"/>
        <v>1783</v>
      </c>
    </row>
    <row r="179" spans="1:1">
      <c r="A179" s="7">
        <f t="shared" si="3"/>
        <v>1784</v>
      </c>
    </row>
    <row r="180" spans="1:1">
      <c r="A180" s="7">
        <f t="shared" si="3"/>
        <v>1785</v>
      </c>
    </row>
    <row r="181" spans="1:1">
      <c r="A181" s="7">
        <f t="shared" si="3"/>
        <v>1786</v>
      </c>
    </row>
    <row r="182" spans="1:1">
      <c r="A182" s="7">
        <f t="shared" si="3"/>
        <v>1787</v>
      </c>
    </row>
    <row r="183" spans="1:1">
      <c r="A183" s="7">
        <f t="shared" si="3"/>
        <v>1788</v>
      </c>
    </row>
    <row r="184" spans="1:1">
      <c r="A184" s="7">
        <f t="shared" si="3"/>
        <v>1789</v>
      </c>
    </row>
    <row r="185" spans="1:1">
      <c r="A185" s="7">
        <f t="shared" si="3"/>
        <v>1790</v>
      </c>
    </row>
    <row r="186" spans="1:1">
      <c r="A186" s="7">
        <f t="shared" si="3"/>
        <v>1791</v>
      </c>
    </row>
    <row r="187" spans="1:1">
      <c r="A187" s="7">
        <f t="shared" si="3"/>
        <v>1792</v>
      </c>
    </row>
    <row r="188" spans="1:1">
      <c r="A188" s="7">
        <f t="shared" si="3"/>
        <v>1793</v>
      </c>
    </row>
    <row r="189" spans="1:1">
      <c r="A189" s="7">
        <f t="shared" si="3"/>
        <v>1794</v>
      </c>
    </row>
    <row r="190" spans="1:1">
      <c r="A190" s="7">
        <f t="shared" si="3"/>
        <v>1795</v>
      </c>
    </row>
    <row r="191" spans="1:1">
      <c r="A191" s="7">
        <f t="shared" si="3"/>
        <v>1796</v>
      </c>
    </row>
    <row r="192" spans="1:1">
      <c r="A192" s="7">
        <f t="shared" si="3"/>
        <v>1797</v>
      </c>
    </row>
    <row r="193" spans="1:1">
      <c r="A193" s="7">
        <f t="shared" si="3"/>
        <v>1798</v>
      </c>
    </row>
    <row r="194" spans="1:1">
      <c r="A194" s="7">
        <f t="shared" si="3"/>
        <v>1799</v>
      </c>
    </row>
    <row r="195" spans="1:1">
      <c r="A195" s="7">
        <f>A194+1</f>
        <v>1800</v>
      </c>
    </row>
  </sheetData>
  <pageMargins left="0.7" right="0.7" top="0.75" bottom="0.75" header="0.3" footer="0.3"/>
  <legacyDrawing r:id="rId1"/>
  <extLst>
    <ext xmlns:mx="http://schemas.microsoft.com/office/mac/excel/2008/main" uri="http://schemas.microsoft.com/office/mac/excel/2008/main">
      <mx:PLV Mode="0" OnePage="0" WScale="0"/>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D195"/>
  <sheetViews>
    <sheetView zoomScale="115" zoomScaleNormal="115" zoomScalePageLayoutView="115" workbookViewId="0">
      <pane xSplit="1" ySplit="2" topLeftCell="B69" activePane="bottomRight" state="frozen"/>
      <selection pane="topRight" activeCell="B1" sqref="B1"/>
      <selection pane="bottomLeft" activeCell="A3" sqref="A3"/>
      <selection pane="bottomRight" activeCell="C1" sqref="C1"/>
    </sheetView>
  </sheetViews>
  <sheetFormatPr baseColWidth="10" defaultColWidth="8.83203125" defaultRowHeight="14"/>
  <cols>
    <col min="1" max="1" width="8.83203125" style="22"/>
    <col min="2" max="4" width="8.83203125" style="23"/>
    <col min="5" max="16384" width="8.83203125" style="7"/>
  </cols>
  <sheetData>
    <row r="1" spans="1:4">
      <c r="B1" s="2" t="s">
        <v>14</v>
      </c>
      <c r="C1" s="2" t="s">
        <v>2</v>
      </c>
      <c r="D1" s="2" t="s">
        <v>1</v>
      </c>
    </row>
    <row r="2" spans="1:4">
      <c r="B2" s="2" t="s">
        <v>6</v>
      </c>
      <c r="C2" s="2" t="s">
        <v>6</v>
      </c>
      <c r="D2" s="2" t="s">
        <v>4</v>
      </c>
    </row>
    <row r="3" spans="1:4">
      <c r="A3" s="22">
        <f t="shared" ref="A3:A18" si="0">A4-1</f>
        <v>1608</v>
      </c>
    </row>
    <row r="4" spans="1:4">
      <c r="A4" s="22">
        <f t="shared" si="0"/>
        <v>1609</v>
      </c>
    </row>
    <row r="5" spans="1:4">
      <c r="A5" s="22">
        <f t="shared" si="0"/>
        <v>1610</v>
      </c>
    </row>
    <row r="6" spans="1:4">
      <c r="A6" s="22">
        <f t="shared" si="0"/>
        <v>1611</v>
      </c>
    </row>
    <row r="7" spans="1:4">
      <c r="A7" s="22">
        <f t="shared" si="0"/>
        <v>1612</v>
      </c>
    </row>
    <row r="8" spans="1:4">
      <c r="A8" s="22">
        <f t="shared" si="0"/>
        <v>1613</v>
      </c>
    </row>
    <row r="9" spans="1:4">
      <c r="A9" s="22">
        <f t="shared" si="0"/>
        <v>1614</v>
      </c>
    </row>
    <row r="10" spans="1:4">
      <c r="A10" s="22">
        <f t="shared" si="0"/>
        <v>1615</v>
      </c>
    </row>
    <row r="11" spans="1:4">
      <c r="A11" s="22">
        <f t="shared" si="0"/>
        <v>1616</v>
      </c>
    </row>
    <row r="12" spans="1:4">
      <c r="A12" s="22">
        <f t="shared" si="0"/>
        <v>1617</v>
      </c>
    </row>
    <row r="13" spans="1:4">
      <c r="A13" s="22">
        <f t="shared" si="0"/>
        <v>1618</v>
      </c>
    </row>
    <row r="14" spans="1:4">
      <c r="A14" s="22">
        <f t="shared" si="0"/>
        <v>1619</v>
      </c>
    </row>
    <row r="15" spans="1:4">
      <c r="A15" s="22">
        <f t="shared" si="0"/>
        <v>1620</v>
      </c>
    </row>
    <row r="16" spans="1:4">
      <c r="A16" s="22">
        <f t="shared" si="0"/>
        <v>1621</v>
      </c>
    </row>
    <row r="17" spans="1:1">
      <c r="A17" s="22">
        <f t="shared" si="0"/>
        <v>1622</v>
      </c>
    </row>
    <row r="18" spans="1:1">
      <c r="A18" s="22">
        <f t="shared" si="0"/>
        <v>1623</v>
      </c>
    </row>
    <row r="19" spans="1:1">
      <c r="A19" s="22">
        <f>A20-1</f>
        <v>1624</v>
      </c>
    </row>
    <row r="20" spans="1:1">
      <c r="A20" s="22">
        <v>1625</v>
      </c>
    </row>
    <row r="21" spans="1:1">
      <c r="A21" s="22">
        <v>1626</v>
      </c>
    </row>
    <row r="22" spans="1:1">
      <c r="A22" s="22">
        <v>1627</v>
      </c>
    </row>
    <row r="23" spans="1:1">
      <c r="A23" s="22">
        <v>1628</v>
      </c>
    </row>
    <row r="24" spans="1:1">
      <c r="A24" s="22">
        <v>1629</v>
      </c>
    </row>
    <row r="25" spans="1:1">
      <c r="A25" s="22">
        <f>A24+1</f>
        <v>1630</v>
      </c>
    </row>
    <row r="26" spans="1:1">
      <c r="A26" s="22">
        <f t="shared" ref="A26:A89" si="1">A25+1</f>
        <v>1631</v>
      </c>
    </row>
    <row r="27" spans="1:1">
      <c r="A27" s="22">
        <f t="shared" si="1"/>
        <v>1632</v>
      </c>
    </row>
    <row r="28" spans="1:1">
      <c r="A28" s="22">
        <f t="shared" si="1"/>
        <v>1633</v>
      </c>
    </row>
    <row r="29" spans="1:1">
      <c r="A29" s="22">
        <f t="shared" si="1"/>
        <v>1634</v>
      </c>
    </row>
    <row r="30" spans="1:1">
      <c r="A30" s="22">
        <f t="shared" si="1"/>
        <v>1635</v>
      </c>
    </row>
    <row r="31" spans="1:1">
      <c r="A31" s="22">
        <f t="shared" si="1"/>
        <v>1636</v>
      </c>
    </row>
    <row r="32" spans="1:1">
      <c r="A32" s="22">
        <f t="shared" si="1"/>
        <v>1637</v>
      </c>
    </row>
    <row r="33" spans="1:3">
      <c r="A33" s="22">
        <f t="shared" si="1"/>
        <v>1638</v>
      </c>
    </row>
    <row r="34" spans="1:3">
      <c r="A34" s="22">
        <f t="shared" si="1"/>
        <v>1639</v>
      </c>
    </row>
    <row r="35" spans="1:3">
      <c r="A35" s="22">
        <f t="shared" si="1"/>
        <v>1640</v>
      </c>
    </row>
    <row r="36" spans="1:3">
      <c r="A36" s="22">
        <f t="shared" si="1"/>
        <v>1641</v>
      </c>
    </row>
    <row r="37" spans="1:3">
      <c r="A37" s="22">
        <f t="shared" si="1"/>
        <v>1642</v>
      </c>
    </row>
    <row r="38" spans="1:3">
      <c r="A38" s="22">
        <f t="shared" si="1"/>
        <v>1643</v>
      </c>
    </row>
    <row r="39" spans="1:3">
      <c r="A39" s="22">
        <f t="shared" si="1"/>
        <v>1644</v>
      </c>
    </row>
    <row r="40" spans="1:3">
      <c r="A40" s="22">
        <f t="shared" si="1"/>
        <v>1645</v>
      </c>
    </row>
    <row r="41" spans="1:3">
      <c r="A41" s="22">
        <f t="shared" si="1"/>
        <v>1646</v>
      </c>
    </row>
    <row r="42" spans="1:3">
      <c r="A42" s="22">
        <f t="shared" si="1"/>
        <v>1647</v>
      </c>
    </row>
    <row r="43" spans="1:3">
      <c r="A43" s="22">
        <f t="shared" si="1"/>
        <v>1648</v>
      </c>
    </row>
    <row r="44" spans="1:3">
      <c r="A44" s="22">
        <f t="shared" si="1"/>
        <v>1649</v>
      </c>
    </row>
    <row r="45" spans="1:3">
      <c r="A45" s="22">
        <f t="shared" si="1"/>
        <v>1650</v>
      </c>
      <c r="C45" s="23">
        <v>21.167024213370524</v>
      </c>
    </row>
    <row r="46" spans="1:3">
      <c r="A46" s="22">
        <f t="shared" si="1"/>
        <v>1651</v>
      </c>
      <c r="C46" s="23">
        <v>19.34874221435598</v>
      </c>
    </row>
    <row r="47" spans="1:3">
      <c r="A47" s="22">
        <f t="shared" si="1"/>
        <v>1652</v>
      </c>
      <c r="C47" s="23">
        <v>21.404122509098695</v>
      </c>
    </row>
    <row r="48" spans="1:3">
      <c r="A48" s="22">
        <f t="shared" si="1"/>
        <v>1653</v>
      </c>
      <c r="C48" s="23">
        <v>18.610319201506222</v>
      </c>
    </row>
    <row r="49" spans="1:4">
      <c r="A49" s="22">
        <f t="shared" si="1"/>
        <v>1654</v>
      </c>
      <c r="C49" s="23">
        <v>22.375498234763871</v>
      </c>
    </row>
    <row r="50" spans="1:4">
      <c r="A50" s="22">
        <f t="shared" si="1"/>
        <v>1655</v>
      </c>
      <c r="C50" s="23">
        <v>19.320943952227854</v>
      </c>
    </row>
    <row r="51" spans="1:4">
      <c r="A51" s="22">
        <f t="shared" si="1"/>
        <v>1656</v>
      </c>
      <c r="C51" s="23">
        <v>20.371457664260888</v>
      </c>
    </row>
    <row r="52" spans="1:4">
      <c r="A52" s="22">
        <f t="shared" si="1"/>
        <v>1657</v>
      </c>
      <c r="B52" s="23">
        <v>6.8475000000000001</v>
      </c>
      <c r="C52" s="23">
        <v>20.349089460071387</v>
      </c>
      <c r="D52" s="23">
        <v>2.9717545761330975</v>
      </c>
    </row>
    <row r="53" spans="1:4">
      <c r="A53" s="22">
        <f t="shared" si="1"/>
        <v>1658</v>
      </c>
      <c r="C53" s="23">
        <v>17.676025297291794</v>
      </c>
    </row>
    <row r="54" spans="1:4">
      <c r="A54" s="22">
        <f t="shared" si="1"/>
        <v>1659</v>
      </c>
      <c r="C54" s="23">
        <v>17.63870149930251</v>
      </c>
    </row>
    <row r="55" spans="1:4">
      <c r="A55" s="22">
        <f t="shared" si="1"/>
        <v>1660</v>
      </c>
      <c r="B55" s="23">
        <v>4.8216000000000001</v>
      </c>
      <c r="C55" s="23">
        <v>16.483851651125203</v>
      </c>
      <c r="D55" s="23">
        <v>3.418751379443588</v>
      </c>
    </row>
    <row r="56" spans="1:4">
      <c r="A56" s="22">
        <f t="shared" si="1"/>
        <v>1661</v>
      </c>
      <c r="C56" s="23">
        <v>20.145974340461105</v>
      </c>
    </row>
    <row r="57" spans="1:4">
      <c r="A57" s="22">
        <f t="shared" si="1"/>
        <v>1662</v>
      </c>
      <c r="B57" s="23">
        <v>4.873333333333334</v>
      </c>
      <c r="C57" s="23">
        <v>19.659443799265482</v>
      </c>
      <c r="D57" s="23">
        <v>4.0340855949245169</v>
      </c>
    </row>
    <row r="58" spans="1:4">
      <c r="A58" s="22">
        <f t="shared" si="1"/>
        <v>1663</v>
      </c>
      <c r="B58" s="23">
        <v>5.6813271144278605</v>
      </c>
      <c r="C58" s="23">
        <v>19.760982713873759</v>
      </c>
      <c r="D58" s="23">
        <v>3.4782335739285792</v>
      </c>
    </row>
    <row r="59" spans="1:4">
      <c r="A59" s="22">
        <f t="shared" si="1"/>
        <v>1664</v>
      </c>
      <c r="C59" s="23">
        <v>19.900462513955908</v>
      </c>
    </row>
    <row r="60" spans="1:4">
      <c r="A60" s="22">
        <f t="shared" si="1"/>
        <v>1665</v>
      </c>
      <c r="B60" s="23">
        <v>3.3600000000000003</v>
      </c>
      <c r="C60" s="23">
        <v>20.303641829876536</v>
      </c>
      <c r="D60" s="23">
        <v>6.0427505446061112</v>
      </c>
    </row>
    <row r="61" spans="1:4">
      <c r="A61" s="22">
        <f t="shared" si="1"/>
        <v>1666</v>
      </c>
      <c r="C61" s="23">
        <v>17.720979210267217</v>
      </c>
    </row>
    <row r="62" spans="1:4">
      <c r="A62" s="22">
        <f t="shared" si="1"/>
        <v>1667</v>
      </c>
      <c r="C62" s="23">
        <v>20.968201323044909</v>
      </c>
    </row>
    <row r="63" spans="1:4">
      <c r="A63" s="22">
        <f t="shared" si="1"/>
        <v>1668</v>
      </c>
      <c r="B63" s="23">
        <v>6.1936762046177343</v>
      </c>
      <c r="C63" s="23">
        <v>20.859983399003511</v>
      </c>
      <c r="D63" s="23">
        <v>3.3679486479211196</v>
      </c>
    </row>
    <row r="64" spans="1:4">
      <c r="A64" s="22">
        <f t="shared" si="1"/>
        <v>1669</v>
      </c>
      <c r="B64" s="23">
        <v>6.4505652488832084</v>
      </c>
      <c r="C64" s="23">
        <v>17.473503707231835</v>
      </c>
      <c r="D64" s="23">
        <v>2.7088329523148436</v>
      </c>
    </row>
    <row r="65" spans="1:4">
      <c r="A65" s="22">
        <f t="shared" si="1"/>
        <v>1670</v>
      </c>
      <c r="B65" s="23">
        <v>6.3218080266589398</v>
      </c>
      <c r="C65" s="23">
        <v>20.717549662370381</v>
      </c>
      <c r="D65" s="23">
        <v>3.2771557717356936</v>
      </c>
    </row>
    <row r="66" spans="1:4">
      <c r="A66" s="22">
        <f t="shared" si="1"/>
        <v>1671</v>
      </c>
      <c r="B66" s="23">
        <v>6.2356930874450418</v>
      </c>
      <c r="C66" s="23">
        <v>20.827048654585393</v>
      </c>
      <c r="D66" s="23">
        <v>3.3399733377703624</v>
      </c>
    </row>
    <row r="67" spans="1:4">
      <c r="A67" s="22">
        <f t="shared" si="1"/>
        <v>1672</v>
      </c>
      <c r="C67" s="23">
        <v>15.628123435450998</v>
      </c>
    </row>
    <row r="68" spans="1:4">
      <c r="A68" s="22">
        <f t="shared" si="1"/>
        <v>1673</v>
      </c>
      <c r="C68" s="23">
        <v>15.808639566276224</v>
      </c>
    </row>
    <row r="69" spans="1:4">
      <c r="A69" s="22">
        <f t="shared" si="1"/>
        <v>1674</v>
      </c>
      <c r="C69" s="23">
        <v>15.125833486432064</v>
      </c>
    </row>
    <row r="70" spans="1:4">
      <c r="A70" s="22">
        <f t="shared" si="1"/>
        <v>1675</v>
      </c>
      <c r="C70" s="23">
        <v>16.698999938005997</v>
      </c>
    </row>
    <row r="71" spans="1:4">
      <c r="A71" s="22">
        <f t="shared" si="1"/>
        <v>1676</v>
      </c>
      <c r="B71" s="23">
        <v>6</v>
      </c>
      <c r="C71" s="23">
        <v>18.554414399231057</v>
      </c>
      <c r="D71" s="23">
        <v>3.0924023998718426</v>
      </c>
    </row>
    <row r="72" spans="1:4">
      <c r="A72" s="22">
        <f t="shared" si="1"/>
        <v>1677</v>
      </c>
      <c r="C72" s="23">
        <v>15.872254196513817</v>
      </c>
    </row>
    <row r="73" spans="1:4">
      <c r="A73" s="22">
        <f t="shared" si="1"/>
        <v>1678</v>
      </c>
      <c r="C73" s="23">
        <v>14.975885256197099</v>
      </c>
    </row>
    <row r="74" spans="1:4">
      <c r="A74" s="22">
        <f t="shared" si="1"/>
        <v>1679</v>
      </c>
      <c r="C74" s="23">
        <v>15.987792528562363</v>
      </c>
    </row>
    <row r="75" spans="1:4">
      <c r="A75" s="22">
        <f t="shared" si="1"/>
        <v>1680</v>
      </c>
      <c r="C75" s="23">
        <v>17.263503530015804</v>
      </c>
    </row>
    <row r="76" spans="1:4">
      <c r="A76" s="22">
        <f t="shared" si="1"/>
        <v>1681</v>
      </c>
      <c r="C76" s="23">
        <v>16.621825999999999</v>
      </c>
    </row>
    <row r="77" spans="1:4">
      <c r="A77" s="22">
        <f t="shared" si="1"/>
        <v>1682</v>
      </c>
      <c r="C77" s="23">
        <v>15.659468</v>
      </c>
    </row>
    <row r="78" spans="1:4">
      <c r="A78" s="22">
        <f t="shared" si="1"/>
        <v>1683</v>
      </c>
      <c r="C78" s="23">
        <v>14.265398000000001</v>
      </c>
    </row>
    <row r="79" spans="1:4">
      <c r="A79" s="22">
        <f t="shared" si="1"/>
        <v>1684</v>
      </c>
      <c r="C79" s="23">
        <v>14.571194</v>
      </c>
    </row>
    <row r="80" spans="1:4">
      <c r="A80" s="22">
        <f t="shared" si="1"/>
        <v>1685</v>
      </c>
      <c r="C80" s="23">
        <v>15.000697815996833</v>
      </c>
    </row>
    <row r="81" spans="1:4">
      <c r="A81" s="22">
        <f t="shared" si="1"/>
        <v>1686</v>
      </c>
      <c r="C81" s="23">
        <v>14.086477361739156</v>
      </c>
    </row>
    <row r="82" spans="1:4">
      <c r="A82" s="22">
        <f t="shared" si="1"/>
        <v>1687</v>
      </c>
      <c r="C82" s="23">
        <v>14.413332193280016</v>
      </c>
    </row>
    <row r="83" spans="1:4">
      <c r="A83" s="22">
        <f t="shared" si="1"/>
        <v>1688</v>
      </c>
      <c r="C83" s="23">
        <v>15.059630056342261</v>
      </c>
    </row>
    <row r="84" spans="1:4">
      <c r="A84" s="22">
        <f t="shared" si="1"/>
        <v>1689</v>
      </c>
      <c r="C84" s="23">
        <v>17.037285404485999</v>
      </c>
    </row>
    <row r="85" spans="1:4">
      <c r="A85" s="22">
        <f t="shared" si="1"/>
        <v>1690</v>
      </c>
      <c r="C85" s="23">
        <v>17.540725825890213</v>
      </c>
    </row>
    <row r="86" spans="1:4">
      <c r="A86" s="22">
        <f t="shared" si="1"/>
        <v>1691</v>
      </c>
      <c r="C86" s="23">
        <v>18.133151790063692</v>
      </c>
    </row>
    <row r="87" spans="1:4">
      <c r="A87" s="22">
        <f t="shared" si="1"/>
        <v>1692</v>
      </c>
      <c r="C87" s="23">
        <v>17.502630040717641</v>
      </c>
    </row>
    <row r="88" spans="1:4">
      <c r="A88" s="22">
        <f t="shared" si="1"/>
        <v>1693</v>
      </c>
      <c r="C88" s="23">
        <v>19.162421095083793</v>
      </c>
    </row>
    <row r="89" spans="1:4">
      <c r="A89" s="22">
        <f t="shared" si="1"/>
        <v>1694</v>
      </c>
      <c r="C89" s="23">
        <v>18.150144724275023</v>
      </c>
    </row>
    <row r="90" spans="1:4">
      <c r="A90" s="22">
        <f t="shared" ref="A90:A153" si="2">A89+1</f>
        <v>1695</v>
      </c>
      <c r="B90" s="23">
        <v>7.6056500000000007</v>
      </c>
      <c r="C90" s="23">
        <v>19.853690292405577</v>
      </c>
      <c r="D90" s="23">
        <v>2.6103870533623788</v>
      </c>
    </row>
    <row r="91" spans="1:4">
      <c r="A91" s="22">
        <f t="shared" si="2"/>
        <v>1696</v>
      </c>
      <c r="C91" s="23">
        <v>15.351000048307833</v>
      </c>
    </row>
    <row r="92" spans="1:4">
      <c r="A92" s="22">
        <f t="shared" si="2"/>
        <v>1697</v>
      </c>
      <c r="C92" s="23">
        <v>17.791046000000001</v>
      </c>
    </row>
    <row r="93" spans="1:4">
      <c r="A93" s="22">
        <f t="shared" si="2"/>
        <v>1698</v>
      </c>
      <c r="C93" s="23">
        <v>21.2</v>
      </c>
    </row>
    <row r="94" spans="1:4">
      <c r="A94" s="22">
        <f t="shared" si="2"/>
        <v>1699</v>
      </c>
      <c r="C94" s="23">
        <v>22</v>
      </c>
    </row>
    <row r="95" spans="1:4">
      <c r="A95" s="22">
        <f t="shared" si="2"/>
        <v>1700</v>
      </c>
      <c r="C95" s="23">
        <v>21.4</v>
      </c>
    </row>
    <row r="96" spans="1:4">
      <c r="A96" s="22">
        <f t="shared" si="2"/>
        <v>1701</v>
      </c>
      <c r="B96" s="23">
        <v>8.5419546827211867</v>
      </c>
      <c r="C96" s="23">
        <v>17.5</v>
      </c>
      <c r="D96" s="23">
        <v>2.048711407401786</v>
      </c>
    </row>
    <row r="97" spans="1:4">
      <c r="A97" s="22">
        <f t="shared" si="2"/>
        <v>1702</v>
      </c>
      <c r="B97" s="23">
        <v>6.5268428571428574</v>
      </c>
      <c r="C97" s="23">
        <v>13.6</v>
      </c>
      <c r="D97" s="23">
        <v>2.0837026871447364</v>
      </c>
    </row>
    <row r="98" spans="1:4">
      <c r="A98" s="22">
        <f t="shared" si="2"/>
        <v>1703</v>
      </c>
      <c r="B98" s="23">
        <v>7.8795199585005582</v>
      </c>
      <c r="C98" s="23">
        <v>18.66</v>
      </c>
      <c r="D98" s="23">
        <v>2.3681645707197276</v>
      </c>
    </row>
    <row r="99" spans="1:4">
      <c r="A99" s="22">
        <f t="shared" si="2"/>
        <v>1704</v>
      </c>
      <c r="C99" s="23">
        <v>17.88</v>
      </c>
    </row>
    <row r="100" spans="1:4">
      <c r="A100" s="22">
        <f t="shared" si="2"/>
        <v>1705</v>
      </c>
      <c r="C100" s="23">
        <v>19.25</v>
      </c>
    </row>
    <row r="101" spans="1:4">
      <c r="A101" s="22">
        <f t="shared" si="2"/>
        <v>1706</v>
      </c>
      <c r="B101" s="23">
        <v>7.1746076923076929</v>
      </c>
      <c r="C101" s="23">
        <v>19.13</v>
      </c>
      <c r="D101" s="23">
        <v>2.6663478785760462</v>
      </c>
    </row>
    <row r="102" spans="1:4">
      <c r="A102" s="22">
        <f t="shared" si="2"/>
        <v>1707</v>
      </c>
      <c r="C102" s="23">
        <v>20.9</v>
      </c>
    </row>
    <row r="103" spans="1:4">
      <c r="A103" s="22">
        <f t="shared" si="2"/>
        <v>1708</v>
      </c>
      <c r="B103" s="23">
        <v>7.6027762774523113</v>
      </c>
      <c r="C103" s="23">
        <v>21.38</v>
      </c>
      <c r="D103" s="23">
        <v>2.8121306243624509</v>
      </c>
    </row>
    <row r="104" spans="1:4">
      <c r="A104" s="22">
        <f t="shared" si="2"/>
        <v>1709</v>
      </c>
      <c r="C104" s="23">
        <v>19</v>
      </c>
    </row>
    <row r="105" spans="1:4">
      <c r="A105" s="22">
        <f t="shared" si="2"/>
        <v>1710</v>
      </c>
      <c r="B105" s="23">
        <v>7.6680357584269663</v>
      </c>
      <c r="C105" s="23">
        <v>18.38</v>
      </c>
      <c r="D105" s="23">
        <v>2.3969632613933589</v>
      </c>
    </row>
    <row r="106" spans="1:4">
      <c r="A106" s="22">
        <f t="shared" si="2"/>
        <v>1711</v>
      </c>
      <c r="B106" s="23">
        <v>8.1451513729536273</v>
      </c>
      <c r="C106" s="23">
        <v>18.13</v>
      </c>
      <c r="D106" s="23">
        <v>2.2258640963017027</v>
      </c>
    </row>
    <row r="107" spans="1:4">
      <c r="A107" s="22">
        <f t="shared" si="2"/>
        <v>1712</v>
      </c>
      <c r="B107" s="23">
        <v>7.9829408234126991</v>
      </c>
      <c r="C107" s="23">
        <v>17.63</v>
      </c>
      <c r="D107" s="23">
        <v>2.2084593121740306</v>
      </c>
    </row>
    <row r="108" spans="1:4">
      <c r="A108" s="22">
        <f t="shared" si="2"/>
        <v>1713</v>
      </c>
      <c r="C108" s="23">
        <v>19.38</v>
      </c>
    </row>
    <row r="109" spans="1:4">
      <c r="A109" s="22">
        <f t="shared" si="2"/>
        <v>1714</v>
      </c>
      <c r="B109" s="23">
        <v>8.2963042021404512</v>
      </c>
      <c r="C109" s="23">
        <v>22</v>
      </c>
      <c r="D109" s="23">
        <v>2.6517831873045337</v>
      </c>
    </row>
    <row r="110" spans="1:4">
      <c r="A110" s="22">
        <f t="shared" si="2"/>
        <v>1715</v>
      </c>
      <c r="C110" s="23">
        <v>17.7</v>
      </c>
    </row>
    <row r="111" spans="1:4">
      <c r="A111" s="22">
        <f t="shared" si="2"/>
        <v>1716</v>
      </c>
      <c r="C111" s="23">
        <v>18.399999999999999</v>
      </c>
    </row>
    <row r="112" spans="1:4">
      <c r="A112" s="22">
        <f t="shared" si="2"/>
        <v>1717</v>
      </c>
      <c r="C112" s="23">
        <v>18.100000000000001</v>
      </c>
    </row>
    <row r="113" spans="1:4">
      <c r="A113" s="22">
        <f t="shared" si="2"/>
        <v>1718</v>
      </c>
      <c r="B113" s="23">
        <v>8.0179555555555577</v>
      </c>
      <c r="C113" s="23">
        <v>19.13</v>
      </c>
      <c r="D113" s="23">
        <v>2.3858949912418788</v>
      </c>
    </row>
    <row r="114" spans="1:4">
      <c r="A114" s="22">
        <f t="shared" si="2"/>
        <v>1719</v>
      </c>
      <c r="C114" s="23">
        <v>17.899999999999999</v>
      </c>
    </row>
    <row r="115" spans="1:4">
      <c r="A115" s="22">
        <f t="shared" si="2"/>
        <v>1720</v>
      </c>
      <c r="C115" s="23">
        <v>14.8</v>
      </c>
    </row>
    <row r="116" spans="1:4">
      <c r="A116" s="22">
        <f t="shared" si="2"/>
        <v>1721</v>
      </c>
      <c r="B116" s="23">
        <v>8.1466140982191746</v>
      </c>
      <c r="C116" s="23">
        <v>14</v>
      </c>
      <c r="D116" s="23">
        <v>1.7185053607805429</v>
      </c>
    </row>
    <row r="117" spans="1:4">
      <c r="A117" s="22">
        <f t="shared" si="2"/>
        <v>1722</v>
      </c>
      <c r="B117" s="23">
        <v>8.1863057545414257</v>
      </c>
      <c r="C117" s="23">
        <v>15.88</v>
      </c>
      <c r="D117" s="23">
        <v>1.9398249315560232</v>
      </c>
    </row>
    <row r="118" spans="1:4">
      <c r="A118" s="22">
        <f t="shared" si="2"/>
        <v>1723</v>
      </c>
      <c r="B118" s="23">
        <v>8.1706600292135327</v>
      </c>
      <c r="C118" s="23">
        <v>16</v>
      </c>
      <c r="D118" s="23">
        <v>1.9582261338488318</v>
      </c>
    </row>
    <row r="119" spans="1:4">
      <c r="A119" s="22">
        <f t="shared" si="2"/>
        <v>1724</v>
      </c>
      <c r="C119" s="23">
        <v>18.25</v>
      </c>
    </row>
    <row r="120" spans="1:4">
      <c r="A120" s="22">
        <f t="shared" si="2"/>
        <v>1725</v>
      </c>
      <c r="B120" s="23">
        <v>8.4466671168806311</v>
      </c>
      <c r="C120" s="23">
        <v>16.13</v>
      </c>
      <c r="D120" s="23">
        <v>1.909628943203439</v>
      </c>
    </row>
    <row r="121" spans="1:4">
      <c r="A121" s="22">
        <f t="shared" si="2"/>
        <v>1726</v>
      </c>
      <c r="B121" s="23">
        <v>8.4685866923871966</v>
      </c>
      <c r="C121" s="23">
        <v>15.75</v>
      </c>
      <c r="D121" s="23">
        <v>1.8598144616218433</v>
      </c>
    </row>
    <row r="122" spans="1:4">
      <c r="A122" s="22">
        <f t="shared" si="2"/>
        <v>1727</v>
      </c>
      <c r="C122" s="23">
        <v>14.38</v>
      </c>
    </row>
    <row r="123" spans="1:4">
      <c r="A123" s="22">
        <f t="shared" si="2"/>
        <v>1728</v>
      </c>
      <c r="B123" s="23">
        <v>8.3780292397284324</v>
      </c>
      <c r="C123" s="23">
        <v>16.63</v>
      </c>
      <c r="D123" s="23">
        <v>1.9849536835155577</v>
      </c>
    </row>
    <row r="124" spans="1:4">
      <c r="A124" s="22">
        <f t="shared" si="2"/>
        <v>1729</v>
      </c>
      <c r="C124" s="23">
        <v>18.170000000000002</v>
      </c>
    </row>
    <row r="125" spans="1:4">
      <c r="A125" s="22">
        <f t="shared" si="2"/>
        <v>1730</v>
      </c>
      <c r="B125" s="23">
        <v>8.7172410930735946</v>
      </c>
      <c r="C125" s="23">
        <v>18.190000000000001</v>
      </c>
      <c r="D125" s="23">
        <v>2.0866693723147245</v>
      </c>
    </row>
    <row r="126" spans="1:4">
      <c r="A126" s="22">
        <f t="shared" si="2"/>
        <v>1731</v>
      </c>
      <c r="B126" s="23">
        <v>8.4228805555555564</v>
      </c>
      <c r="C126" s="23">
        <v>19.559999999999999</v>
      </c>
      <c r="D126" s="23">
        <v>2.3222459194317593</v>
      </c>
    </row>
    <row r="127" spans="1:4">
      <c r="A127" s="22">
        <f t="shared" si="2"/>
        <v>1732</v>
      </c>
      <c r="C127" s="23">
        <v>21.5</v>
      </c>
    </row>
    <row r="128" spans="1:4">
      <c r="A128" s="22">
        <f t="shared" si="2"/>
        <v>1733</v>
      </c>
      <c r="C128" s="23">
        <v>16.8</v>
      </c>
    </row>
    <row r="129" spans="1:4">
      <c r="A129" s="22">
        <f t="shared" si="2"/>
        <v>1734</v>
      </c>
      <c r="B129" s="23">
        <v>9.2292571428571435</v>
      </c>
      <c r="C129" s="23">
        <v>16.63</v>
      </c>
      <c r="D129" s="23">
        <v>1.8018784981920846</v>
      </c>
    </row>
    <row r="130" spans="1:4">
      <c r="A130" s="22">
        <f t="shared" si="2"/>
        <v>1735</v>
      </c>
      <c r="C130" s="23">
        <v>14.66</v>
      </c>
    </row>
    <row r="131" spans="1:4">
      <c r="A131" s="22">
        <f t="shared" si="2"/>
        <v>1736</v>
      </c>
      <c r="C131" s="23">
        <v>13.38</v>
      </c>
    </row>
    <row r="132" spans="1:4">
      <c r="A132" s="22">
        <f t="shared" si="2"/>
        <v>1737</v>
      </c>
      <c r="B132" s="23">
        <v>9.0884999999999998</v>
      </c>
      <c r="C132" s="23">
        <v>12.5</v>
      </c>
      <c r="D132" s="23">
        <v>1.37536447158497</v>
      </c>
    </row>
    <row r="133" spans="1:4">
      <c r="A133" s="22">
        <f t="shared" si="2"/>
        <v>1738</v>
      </c>
      <c r="B133" s="23">
        <v>8.9060000000000006</v>
      </c>
      <c r="C133" s="23">
        <v>12.75</v>
      </c>
      <c r="D133" s="23">
        <v>1.4316191331686503</v>
      </c>
    </row>
    <row r="134" spans="1:4">
      <c r="A134" s="22">
        <f t="shared" si="2"/>
        <v>1739</v>
      </c>
      <c r="C134" s="23">
        <v>13.07</v>
      </c>
    </row>
    <row r="135" spans="1:4">
      <c r="A135" s="22">
        <f t="shared" si="2"/>
        <v>1740</v>
      </c>
      <c r="B135" s="23">
        <v>8.5136200000000013</v>
      </c>
      <c r="C135" s="23">
        <v>13.31</v>
      </c>
      <c r="D135" s="23">
        <v>1.5633772707731843</v>
      </c>
    </row>
    <row r="136" spans="1:4">
      <c r="A136" s="22">
        <f t="shared" si="2"/>
        <v>1741</v>
      </c>
      <c r="B136" s="23">
        <v>7.5220771514496381</v>
      </c>
      <c r="C136" s="23">
        <v>15.776389999999999</v>
      </c>
      <c r="D136" s="23">
        <v>2.0973448799258336</v>
      </c>
    </row>
    <row r="137" spans="1:4">
      <c r="A137" s="22">
        <f t="shared" si="2"/>
        <v>1742</v>
      </c>
      <c r="B137" s="23">
        <v>9.5721857142857143</v>
      </c>
    </row>
    <row r="138" spans="1:4">
      <c r="A138" s="22">
        <f t="shared" si="2"/>
        <v>1743</v>
      </c>
      <c r="C138" s="23">
        <v>16.316029999999998</v>
      </c>
    </row>
    <row r="139" spans="1:4">
      <c r="A139" s="22">
        <f t="shared" si="2"/>
        <v>1744</v>
      </c>
      <c r="C139" s="23">
        <v>15.875324000000003</v>
      </c>
    </row>
    <row r="140" spans="1:4">
      <c r="A140" s="22">
        <f t="shared" si="2"/>
        <v>1745</v>
      </c>
      <c r="C140" s="23">
        <v>17.907968</v>
      </c>
    </row>
    <row r="141" spans="1:4">
      <c r="A141" s="22">
        <f t="shared" si="2"/>
        <v>1746</v>
      </c>
      <c r="C141" s="23">
        <v>18.555536</v>
      </c>
    </row>
    <row r="142" spans="1:4">
      <c r="A142" s="22">
        <f t="shared" si="2"/>
        <v>1747</v>
      </c>
      <c r="B142" s="23">
        <v>11.08390243902439</v>
      </c>
      <c r="C142" s="23">
        <v>18.654470000000003</v>
      </c>
      <c r="D142" s="23">
        <v>1.6830236554880735</v>
      </c>
    </row>
    <row r="143" spans="1:4">
      <c r="A143" s="22">
        <f t="shared" si="2"/>
        <v>1748</v>
      </c>
      <c r="B143" s="23">
        <v>10.839169811320753</v>
      </c>
      <c r="C143" s="23">
        <v>19.311032000000001</v>
      </c>
      <c r="D143" s="23">
        <v>1.7815969614048284</v>
      </c>
    </row>
    <row r="144" spans="1:4">
      <c r="A144" s="22">
        <f t="shared" si="2"/>
        <v>1749</v>
      </c>
      <c r="B144" s="23">
        <v>11.2104</v>
      </c>
      <c r="C144" s="23">
        <v>20.525221999999999</v>
      </c>
      <c r="D144" s="23">
        <v>1.8309089773781488</v>
      </c>
    </row>
    <row r="145" spans="1:4">
      <c r="A145" s="22">
        <f t="shared" si="2"/>
        <v>1750</v>
      </c>
      <c r="B145" s="23">
        <v>9.8247153365384605</v>
      </c>
      <c r="C145" s="23">
        <v>18.663464000000001</v>
      </c>
      <c r="D145" s="23">
        <v>1.8996442503112456</v>
      </c>
    </row>
    <row r="146" spans="1:4">
      <c r="A146" s="22">
        <f t="shared" si="2"/>
        <v>1751</v>
      </c>
      <c r="B146" s="23">
        <v>9.004057951388889</v>
      </c>
      <c r="C146" s="23">
        <v>16.810700000000001</v>
      </c>
      <c r="D146" s="23">
        <v>1.8670137498845092</v>
      </c>
    </row>
    <row r="147" spans="1:4">
      <c r="A147" s="22">
        <f t="shared" si="2"/>
        <v>1752</v>
      </c>
      <c r="B147" s="23">
        <v>10.482603580649799</v>
      </c>
      <c r="C147" s="23">
        <v>17.323357999999999</v>
      </c>
      <c r="D147" s="23">
        <v>1.6525816193200118</v>
      </c>
    </row>
    <row r="148" spans="1:4">
      <c r="A148" s="22">
        <f t="shared" si="2"/>
        <v>1753</v>
      </c>
      <c r="B148" s="23">
        <v>9.8379813782051286</v>
      </c>
      <c r="C148" s="23">
        <v>16.675789999999999</v>
      </c>
      <c r="D148" s="23">
        <v>1.6950418341859457</v>
      </c>
    </row>
    <row r="149" spans="1:4">
      <c r="A149" s="22">
        <f t="shared" si="2"/>
        <v>1754</v>
      </c>
      <c r="B149" s="23">
        <v>10.5326825625</v>
      </c>
      <c r="C149" s="23">
        <v>16.738748000000001</v>
      </c>
      <c r="D149" s="23">
        <v>1.5892198308145871</v>
      </c>
    </row>
    <row r="150" spans="1:4">
      <c r="A150" s="22">
        <f t="shared" si="2"/>
        <v>1755</v>
      </c>
    </row>
    <row r="151" spans="1:4">
      <c r="A151" s="22">
        <f t="shared" si="2"/>
        <v>1756</v>
      </c>
      <c r="B151" s="23">
        <v>9.9660666997354497</v>
      </c>
    </row>
    <row r="152" spans="1:4">
      <c r="A152" s="22">
        <f t="shared" si="2"/>
        <v>1757</v>
      </c>
      <c r="B152" s="23">
        <v>10.859924050632911</v>
      </c>
      <c r="C152" s="23">
        <v>17.017562000000002</v>
      </c>
      <c r="D152" s="23">
        <v>1.5670056181477832</v>
      </c>
    </row>
    <row r="153" spans="1:4">
      <c r="A153" s="22">
        <f t="shared" si="2"/>
        <v>1758</v>
      </c>
      <c r="B153" s="23">
        <v>9.1573929225390067</v>
      </c>
      <c r="C153" s="23">
        <v>18.141812000000002</v>
      </c>
      <c r="D153" s="23">
        <v>1.98111101636228</v>
      </c>
    </row>
    <row r="154" spans="1:4">
      <c r="A154" s="22">
        <f t="shared" ref="A154:A195" si="3">A153+1</f>
        <v>1759</v>
      </c>
      <c r="B154" s="23">
        <v>6.9990841666666661</v>
      </c>
      <c r="C154" s="23">
        <v>17.880986</v>
      </c>
      <c r="D154" s="23">
        <v>2.5547608193024303</v>
      </c>
    </row>
    <row r="155" spans="1:4">
      <c r="A155" s="22">
        <f t="shared" si="3"/>
        <v>1760</v>
      </c>
      <c r="B155" s="23">
        <v>9.2275458340802405</v>
      </c>
      <c r="C155" s="23">
        <v>19.526888</v>
      </c>
      <c r="D155" s="23">
        <v>2.1161518296534529</v>
      </c>
    </row>
    <row r="156" spans="1:4">
      <c r="A156" s="22">
        <f t="shared" si="3"/>
        <v>1761</v>
      </c>
      <c r="B156" s="23">
        <v>9.7842807513958334</v>
      </c>
    </row>
    <row r="157" spans="1:4">
      <c r="A157" s="22">
        <f t="shared" si="3"/>
        <v>1762</v>
      </c>
      <c r="B157" s="23">
        <v>7.8468543852760178</v>
      </c>
      <c r="C157" s="23">
        <v>21.433865016738974</v>
      </c>
      <c r="D157" s="23">
        <v>2.7315232275697472</v>
      </c>
    </row>
    <row r="158" spans="1:4">
      <c r="A158" s="22">
        <f t="shared" si="3"/>
        <v>1763</v>
      </c>
      <c r="B158" s="23">
        <v>9.9719457902161821</v>
      </c>
      <c r="C158" s="23">
        <v>22.386229567327064</v>
      </c>
      <c r="D158" s="23">
        <v>2.2449209049342165</v>
      </c>
    </row>
    <row r="159" spans="1:4">
      <c r="A159" s="22">
        <f t="shared" si="3"/>
        <v>1764</v>
      </c>
      <c r="B159" s="23">
        <v>10.248739436619719</v>
      </c>
      <c r="C159" s="23">
        <v>22.131786147670979</v>
      </c>
      <c r="D159" s="23">
        <v>2.1594642233357995</v>
      </c>
    </row>
    <row r="160" spans="1:4">
      <c r="A160" s="22">
        <f t="shared" si="3"/>
        <v>1765</v>
      </c>
      <c r="B160" s="23">
        <v>9.3449629845231463</v>
      </c>
      <c r="C160" s="23">
        <v>22.858202952656512</v>
      </c>
      <c r="D160" s="23">
        <v>2.4460453177303751</v>
      </c>
    </row>
    <row r="161" spans="1:4">
      <c r="A161" s="22">
        <f t="shared" si="3"/>
        <v>1766</v>
      </c>
      <c r="B161" s="23">
        <v>10.653996315789474</v>
      </c>
      <c r="C161" s="23">
        <v>21.200914188603768</v>
      </c>
      <c r="D161" s="23">
        <v>1.9899494574804304</v>
      </c>
    </row>
    <row r="162" spans="1:4">
      <c r="A162" s="22">
        <f t="shared" si="3"/>
        <v>1767</v>
      </c>
      <c r="B162" s="23">
        <v>9.606258064516128</v>
      </c>
      <c r="C162" s="23">
        <v>17.866897454967777</v>
      </c>
      <c r="D162" s="23">
        <v>1.8599227019483306</v>
      </c>
    </row>
    <row r="163" spans="1:4">
      <c r="A163" s="22">
        <f t="shared" si="3"/>
        <v>1768</v>
      </c>
      <c r="B163" s="23">
        <v>8.3530125000000002</v>
      </c>
      <c r="C163" s="23">
        <v>18.227045510581231</v>
      </c>
      <c r="D163" s="23">
        <v>2.1820924499491925</v>
      </c>
    </row>
    <row r="164" spans="1:4">
      <c r="A164" s="22">
        <f t="shared" si="3"/>
        <v>1769</v>
      </c>
      <c r="B164" s="23">
        <v>7.5255903614457829</v>
      </c>
      <c r="C164" s="23">
        <v>17.190201655220388</v>
      </c>
      <c r="D164" s="23">
        <v>2.2842329743706489</v>
      </c>
    </row>
    <row r="165" spans="1:4">
      <c r="A165" s="22">
        <f t="shared" si="3"/>
        <v>1770</v>
      </c>
      <c r="C165" s="23">
        <v>16.79370216253324</v>
      </c>
    </row>
    <row r="166" spans="1:4">
      <c r="A166" s="22">
        <f t="shared" si="3"/>
        <v>1771</v>
      </c>
      <c r="B166" s="23">
        <v>10.285936351294904</v>
      </c>
      <c r="C166" s="23">
        <v>17.548208000000002</v>
      </c>
      <c r="D166" s="23">
        <v>1.7060389448930282</v>
      </c>
    </row>
    <row r="167" spans="1:4">
      <c r="A167" s="22">
        <f t="shared" si="3"/>
        <v>1772</v>
      </c>
      <c r="B167" s="23">
        <v>9.2705351039766288</v>
      </c>
      <c r="C167" s="23">
        <v>16.792712000000002</v>
      </c>
      <c r="D167" s="23">
        <v>1.811406980466177</v>
      </c>
    </row>
    <row r="168" spans="1:4">
      <c r="A168" s="22">
        <f t="shared" si="3"/>
        <v>1773</v>
      </c>
      <c r="B168" s="23">
        <v>11.108063927159662</v>
      </c>
      <c r="C168" s="23">
        <v>16.693778000000002</v>
      </c>
      <c r="D168" s="23">
        <v>1.5028521720318015</v>
      </c>
    </row>
    <row r="169" spans="1:4">
      <c r="A169" s="22">
        <f t="shared" si="3"/>
        <v>1774</v>
      </c>
      <c r="B169" s="23">
        <v>10.597338224878543</v>
      </c>
    </row>
    <row r="170" spans="1:4">
      <c r="A170" s="22">
        <f t="shared" si="3"/>
        <v>1775</v>
      </c>
      <c r="B170" s="23">
        <v>13.763943247522025</v>
      </c>
      <c r="C170" s="23">
        <v>19.257068</v>
      </c>
      <c r="D170" s="23">
        <v>1.3990952776899108</v>
      </c>
    </row>
    <row r="171" spans="1:4">
      <c r="A171" s="22">
        <f t="shared" si="3"/>
        <v>1776</v>
      </c>
      <c r="B171" s="23">
        <v>9.261000000000001</v>
      </c>
      <c r="C171" s="23">
        <v>17.818027999999998</v>
      </c>
      <c r="D171" s="23">
        <v>1.9239853147608246</v>
      </c>
    </row>
    <row r="172" spans="1:4">
      <c r="A172" s="22">
        <f t="shared" si="3"/>
        <v>1777</v>
      </c>
      <c r="B172" s="23">
        <v>12.833475</v>
      </c>
      <c r="C172" s="23">
        <v>19.832684</v>
      </c>
      <c r="D172" s="23">
        <v>1.5453868885862949</v>
      </c>
    </row>
    <row r="173" spans="1:4">
      <c r="A173" s="22">
        <f t="shared" si="3"/>
        <v>1778</v>
      </c>
      <c r="B173" s="23">
        <v>10.246864583333334</v>
      </c>
      <c r="C173" s="23">
        <v>18.528554</v>
      </c>
      <c r="D173" s="23">
        <v>1.808216928145703</v>
      </c>
    </row>
    <row r="174" spans="1:4">
      <c r="A174" s="22">
        <f t="shared" si="3"/>
        <v>1779</v>
      </c>
      <c r="B174" s="23">
        <v>9.7502129925452614</v>
      </c>
      <c r="C174" s="23">
        <v>18.501572000000003</v>
      </c>
      <c r="D174" s="23">
        <v>1.8975556753627623</v>
      </c>
    </row>
    <row r="175" spans="1:4">
      <c r="A175" s="22">
        <f t="shared" si="3"/>
        <v>1780</v>
      </c>
      <c r="B175" s="23">
        <v>12.972258137432188</v>
      </c>
      <c r="C175" s="23">
        <v>18.942278000000002</v>
      </c>
      <c r="D175" s="23">
        <v>1.4602143897631039</v>
      </c>
    </row>
    <row r="176" spans="1:4">
      <c r="A176" s="22">
        <f t="shared" si="3"/>
        <v>1781</v>
      </c>
      <c r="B176" s="23">
        <v>12.143854166666667</v>
      </c>
      <c r="C176" s="23">
        <v>22.108166000000001</v>
      </c>
      <c r="D176" s="23">
        <v>1.820523014899512</v>
      </c>
    </row>
    <row r="177" spans="1:4">
      <c r="A177" s="22">
        <f t="shared" si="3"/>
        <v>1782</v>
      </c>
      <c r="B177" s="23">
        <v>8.8285416666666681</v>
      </c>
    </row>
    <row r="178" spans="1:4">
      <c r="A178" s="22">
        <f t="shared" si="3"/>
        <v>1783</v>
      </c>
      <c r="B178" s="23">
        <v>9.512755102040817</v>
      </c>
      <c r="C178" s="23">
        <v>20.875988</v>
      </c>
      <c r="D178" s="23">
        <v>2.194525957629391</v>
      </c>
    </row>
    <row r="179" spans="1:4">
      <c r="A179" s="22">
        <f t="shared" si="3"/>
        <v>1784</v>
      </c>
      <c r="B179" s="23">
        <v>14.305373989898989</v>
      </c>
      <c r="C179" s="23">
        <v>22.521889999999999</v>
      </c>
      <c r="D179" s="23">
        <v>1.5743656905371843</v>
      </c>
    </row>
    <row r="180" spans="1:4">
      <c r="A180" s="22">
        <f t="shared" si="3"/>
        <v>1785</v>
      </c>
      <c r="C180" s="23">
        <v>16.756736</v>
      </c>
    </row>
    <row r="181" spans="1:4">
      <c r="A181" s="22">
        <f t="shared" si="3"/>
        <v>1786</v>
      </c>
      <c r="B181" s="23">
        <v>12.448916666666666</v>
      </c>
      <c r="C181" s="23">
        <v>17.665129999999998</v>
      </c>
      <c r="D181" s="23">
        <v>1.41900941849023</v>
      </c>
    </row>
    <row r="182" spans="1:4">
      <c r="A182" s="22">
        <f t="shared" si="3"/>
        <v>1787</v>
      </c>
      <c r="B182" s="23">
        <v>12.368990384615385</v>
      </c>
      <c r="C182" s="23">
        <v>17.134484</v>
      </c>
      <c r="D182" s="23">
        <v>1.3852774937323875</v>
      </c>
    </row>
    <row r="183" spans="1:4">
      <c r="A183" s="22">
        <f t="shared" si="3"/>
        <v>1788</v>
      </c>
      <c r="C183" s="23">
        <v>15.191780000000001</v>
      </c>
    </row>
    <row r="184" spans="1:4">
      <c r="A184" s="22">
        <f t="shared" si="3"/>
        <v>1789</v>
      </c>
      <c r="B184" s="23">
        <v>11.481605447032875</v>
      </c>
      <c r="C184" s="23">
        <v>13.70777</v>
      </c>
      <c r="D184" s="23">
        <v>1.1938896579608926</v>
      </c>
    </row>
    <row r="185" spans="1:4">
      <c r="A185" s="22">
        <f t="shared" si="3"/>
        <v>1790</v>
      </c>
      <c r="C185" s="23">
        <v>14.553206000000001</v>
      </c>
    </row>
    <row r="186" spans="1:4">
      <c r="A186" s="22">
        <f t="shared" si="3"/>
        <v>1791</v>
      </c>
    </row>
    <row r="187" spans="1:4">
      <c r="A187" s="22">
        <f t="shared" si="3"/>
        <v>1792</v>
      </c>
    </row>
    <row r="188" spans="1:4">
      <c r="A188" s="22">
        <f t="shared" si="3"/>
        <v>1793</v>
      </c>
    </row>
    <row r="189" spans="1:4">
      <c r="A189" s="22">
        <f t="shared" si="3"/>
        <v>1794</v>
      </c>
    </row>
    <row r="190" spans="1:4">
      <c r="A190" s="22">
        <f t="shared" si="3"/>
        <v>1795</v>
      </c>
    </row>
    <row r="191" spans="1:4">
      <c r="A191" s="22">
        <f t="shared" si="3"/>
        <v>1796</v>
      </c>
    </row>
    <row r="192" spans="1:4">
      <c r="A192" s="22">
        <f t="shared" si="3"/>
        <v>1797</v>
      </c>
    </row>
    <row r="193" spans="1:1">
      <c r="A193" s="22">
        <f t="shared" si="3"/>
        <v>1798</v>
      </c>
    </row>
    <row r="194" spans="1:1">
      <c r="A194" s="22">
        <f t="shared" si="3"/>
        <v>1799</v>
      </c>
    </row>
    <row r="195" spans="1:1">
      <c r="A195" s="22">
        <f t="shared" si="3"/>
        <v>1800</v>
      </c>
    </row>
  </sheetData>
  <pageMargins left="0.7" right="0.7" top="0.75" bottom="0.75" header="0.3" footer="0.3"/>
  <legacyDrawing r:id="rId1"/>
  <extLst>
    <ext xmlns:mx="http://schemas.microsoft.com/office/mac/excel/2008/main" uri="http://schemas.microsoft.com/office/mac/excel/2008/main">
      <mx:PLV Mode="0" OnePage="0" WScale="0"/>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D195"/>
  <sheetViews>
    <sheetView workbookViewId="0">
      <pane xSplit="1" ySplit="2" topLeftCell="B3" activePane="bottomRight" state="frozen"/>
      <selection pane="topRight" activeCell="B1" sqref="B1"/>
      <selection pane="bottomLeft" activeCell="A3" sqref="A3"/>
      <selection pane="bottomRight" activeCell="C1" sqref="C1"/>
    </sheetView>
  </sheetViews>
  <sheetFormatPr baseColWidth="10" defaultColWidth="8.83203125" defaultRowHeight="14"/>
  <cols>
    <col min="1" max="1" width="6.33203125" style="7" customWidth="1"/>
    <col min="2" max="2" width="8.83203125" style="2"/>
    <col min="3" max="3" width="10.6640625" style="2" bestFit="1" customWidth="1"/>
    <col min="4" max="4" width="8.83203125" style="2"/>
    <col min="5" max="16384" width="8.83203125" style="7"/>
  </cols>
  <sheetData>
    <row r="1" spans="1:4">
      <c r="B1" s="2" t="s">
        <v>15</v>
      </c>
      <c r="C1" s="2" t="s">
        <v>2</v>
      </c>
      <c r="D1" s="2" t="s">
        <v>1</v>
      </c>
    </row>
    <row r="2" spans="1:4">
      <c r="B2" s="2" t="s">
        <v>3</v>
      </c>
      <c r="C2" s="2" t="s">
        <v>3</v>
      </c>
      <c r="D2" s="2" t="s">
        <v>4</v>
      </c>
    </row>
    <row r="3" spans="1:4">
      <c r="A3" s="7">
        <f>A4-1</f>
        <v>1608</v>
      </c>
    </row>
    <row r="4" spans="1:4">
      <c r="A4" s="7">
        <f>A5-1</f>
        <v>1609</v>
      </c>
    </row>
    <row r="5" spans="1:4">
      <c r="A5" s="7">
        <f t="shared" ref="A5:A13" si="0">A6-1</f>
        <v>1610</v>
      </c>
    </row>
    <row r="6" spans="1:4">
      <c r="A6" s="7">
        <f t="shared" si="0"/>
        <v>1611</v>
      </c>
    </row>
    <row r="7" spans="1:4">
      <c r="A7" s="7">
        <f t="shared" si="0"/>
        <v>1612</v>
      </c>
    </row>
    <row r="8" spans="1:4">
      <c r="A8" s="7">
        <f t="shared" si="0"/>
        <v>1613</v>
      </c>
    </row>
    <row r="9" spans="1:4">
      <c r="A9" s="7">
        <f t="shared" si="0"/>
        <v>1614</v>
      </c>
    </row>
    <row r="10" spans="1:4">
      <c r="A10" s="7">
        <f t="shared" si="0"/>
        <v>1615</v>
      </c>
    </row>
    <row r="11" spans="1:4">
      <c r="A11" s="7">
        <f t="shared" si="0"/>
        <v>1616</v>
      </c>
    </row>
    <row r="12" spans="1:4">
      <c r="A12" s="7">
        <f t="shared" si="0"/>
        <v>1617</v>
      </c>
    </row>
    <row r="13" spans="1:4">
      <c r="A13" s="7">
        <f t="shared" si="0"/>
        <v>1618</v>
      </c>
    </row>
    <row r="14" spans="1:4">
      <c r="A14" s="7">
        <f>A15-1</f>
        <v>1619</v>
      </c>
    </row>
    <row r="15" spans="1:4">
      <c r="A15" s="7">
        <v>1620</v>
      </c>
    </row>
    <row r="16" spans="1:4">
      <c r="A16" s="7">
        <v>1621</v>
      </c>
      <c r="B16" s="2">
        <v>7.9711101941552676E-2</v>
      </c>
    </row>
    <row r="17" spans="1:2">
      <c r="A17" s="7">
        <v>1622</v>
      </c>
    </row>
    <row r="18" spans="1:2">
      <c r="A18" s="7">
        <v>1623</v>
      </c>
      <c r="B18" s="2">
        <v>8.5747098646034817E-2</v>
      </c>
    </row>
    <row r="19" spans="1:2">
      <c r="A19" s="7">
        <v>1624</v>
      </c>
    </row>
    <row r="20" spans="1:2">
      <c r="A20" s="7">
        <v>1625</v>
      </c>
      <c r="B20" s="2">
        <v>5.4006265580709992E-2</v>
      </c>
    </row>
    <row r="21" spans="1:2">
      <c r="A21" s="7">
        <v>1626</v>
      </c>
      <c r="B21" s="2">
        <v>6.4117635599688763E-2</v>
      </c>
    </row>
    <row r="22" spans="1:2">
      <c r="A22" s="7">
        <v>1627</v>
      </c>
      <c r="B22" s="2">
        <v>8.4343816878027278E-2</v>
      </c>
    </row>
    <row r="23" spans="1:2">
      <c r="A23" s="7">
        <v>1628</v>
      </c>
      <c r="B23" s="2">
        <v>7.705363712401711E-2</v>
      </c>
    </row>
    <row r="24" spans="1:2">
      <c r="A24" s="7">
        <v>1629</v>
      </c>
      <c r="B24" s="2">
        <v>0.10955163576467464</v>
      </c>
    </row>
    <row r="25" spans="1:2">
      <c r="A25" s="7">
        <v>1630</v>
      </c>
    </row>
    <row r="26" spans="1:2">
      <c r="A26" s="7">
        <v>1631</v>
      </c>
      <c r="B26" s="2">
        <v>0.11999961387262344</v>
      </c>
    </row>
    <row r="27" spans="1:2">
      <c r="A27" s="7">
        <v>1632</v>
      </c>
    </row>
    <row r="28" spans="1:2">
      <c r="A28" s="7">
        <v>1633</v>
      </c>
    </row>
    <row r="29" spans="1:2">
      <c r="A29" s="7">
        <v>1634</v>
      </c>
    </row>
    <row r="30" spans="1:2">
      <c r="A30" s="7">
        <v>1635</v>
      </c>
    </row>
    <row r="31" spans="1:2">
      <c r="A31" s="7">
        <v>1636</v>
      </c>
    </row>
    <row r="32" spans="1:2">
      <c r="A32" s="7">
        <v>1637</v>
      </c>
      <c r="B32" s="2">
        <v>8.7761702127659588E-2</v>
      </c>
    </row>
    <row r="33" spans="1:3">
      <c r="A33" s="7">
        <v>1638</v>
      </c>
    </row>
    <row r="34" spans="1:3">
      <c r="A34" s="7">
        <v>1639</v>
      </c>
    </row>
    <row r="35" spans="1:3">
      <c r="A35" s="7">
        <v>1640</v>
      </c>
    </row>
    <row r="36" spans="1:3">
      <c r="A36" s="7">
        <v>1641</v>
      </c>
    </row>
    <row r="37" spans="1:3">
      <c r="A37" s="7">
        <v>1642</v>
      </c>
    </row>
    <row r="38" spans="1:3">
      <c r="A38" s="7">
        <v>1643</v>
      </c>
    </row>
    <row r="39" spans="1:3">
      <c r="A39" s="7">
        <v>1644</v>
      </c>
    </row>
    <row r="40" spans="1:3">
      <c r="A40" s="7">
        <v>1645</v>
      </c>
    </row>
    <row r="41" spans="1:3">
      <c r="A41" s="7">
        <v>1646</v>
      </c>
    </row>
    <row r="42" spans="1:3">
      <c r="A42" s="7">
        <v>1647</v>
      </c>
    </row>
    <row r="43" spans="1:3">
      <c r="A43" s="7">
        <v>1648</v>
      </c>
    </row>
    <row r="44" spans="1:3">
      <c r="A44" s="7">
        <v>1649</v>
      </c>
    </row>
    <row r="45" spans="1:3">
      <c r="A45" s="7">
        <v>1650</v>
      </c>
      <c r="C45" s="1">
        <v>0.36712229599077945</v>
      </c>
    </row>
    <row r="46" spans="1:3">
      <c r="A46" s="7">
        <v>1651</v>
      </c>
      <c r="C46" s="1">
        <v>0.43107147732126266</v>
      </c>
    </row>
    <row r="47" spans="1:3">
      <c r="A47" s="7">
        <v>1652</v>
      </c>
      <c r="C47" s="1">
        <v>0.47804188274738829</v>
      </c>
    </row>
    <row r="48" spans="1:3">
      <c r="A48" s="7">
        <v>1653</v>
      </c>
      <c r="C48" s="1">
        <v>0.65939323682985074</v>
      </c>
    </row>
    <row r="49" spans="1:4">
      <c r="A49" s="7">
        <v>1654</v>
      </c>
      <c r="C49" s="1">
        <v>0.65939323682985074</v>
      </c>
    </row>
    <row r="50" spans="1:4">
      <c r="A50" s="7">
        <v>1655</v>
      </c>
      <c r="C50" s="2">
        <v>0.58375500963685867</v>
      </c>
    </row>
    <row r="51" spans="1:4">
      <c r="A51" s="7">
        <v>1656</v>
      </c>
      <c r="C51" s="2">
        <v>0.5394688533147729</v>
      </c>
    </row>
    <row r="52" spans="1:4">
      <c r="A52" s="7">
        <v>1657</v>
      </c>
      <c r="C52" s="2">
        <v>0.39680095443751467</v>
      </c>
    </row>
    <row r="53" spans="1:4">
      <c r="A53" s="7">
        <v>1658</v>
      </c>
      <c r="C53" s="2">
        <v>0.48220471473802962</v>
      </c>
    </row>
    <row r="54" spans="1:4">
      <c r="A54" s="7">
        <v>1659</v>
      </c>
      <c r="C54" s="2">
        <v>0.4385741423285382</v>
      </c>
    </row>
    <row r="55" spans="1:4">
      <c r="A55" s="7">
        <v>1660</v>
      </c>
      <c r="B55" s="2">
        <v>0.11704042715484364</v>
      </c>
      <c r="C55" s="2">
        <v>0.53019131302586908</v>
      </c>
      <c r="D55" s="2">
        <v>4.5299844328526744</v>
      </c>
    </row>
    <row r="56" spans="1:4">
      <c r="A56" s="7">
        <v>1661</v>
      </c>
      <c r="B56" s="2">
        <v>8.0464859021061763E-2</v>
      </c>
      <c r="C56" s="2">
        <v>0.34758372012698213</v>
      </c>
      <c r="D56" s="2">
        <v>4.3196958816022004</v>
      </c>
    </row>
    <row r="57" spans="1:4">
      <c r="A57" s="7">
        <v>1662</v>
      </c>
      <c r="C57" s="2">
        <v>0.37853292675906797</v>
      </c>
    </row>
    <row r="58" spans="1:4">
      <c r="A58" s="7">
        <v>1663</v>
      </c>
      <c r="B58" s="2">
        <v>0.06</v>
      </c>
      <c r="C58" s="2">
        <v>0.34561308224667447</v>
      </c>
      <c r="D58" s="2">
        <v>5.7602180374445746</v>
      </c>
    </row>
    <row r="59" spans="1:4">
      <c r="A59" s="7">
        <v>1664</v>
      </c>
      <c r="B59" s="2">
        <v>0.06</v>
      </c>
      <c r="C59" s="2">
        <v>0.30617210632527081</v>
      </c>
      <c r="D59" s="2">
        <v>5.1028684387545136</v>
      </c>
    </row>
    <row r="60" spans="1:4">
      <c r="A60" s="7">
        <v>1665</v>
      </c>
      <c r="B60" s="2">
        <v>3.8766469724760173E-2</v>
      </c>
      <c r="C60" s="2">
        <v>0.42411730092290767</v>
      </c>
      <c r="D60" s="2">
        <v>10.940312696361506</v>
      </c>
    </row>
    <row r="61" spans="1:4">
      <c r="A61" s="7">
        <v>1666</v>
      </c>
      <c r="B61" s="2">
        <v>5.198018244731048E-2</v>
      </c>
      <c r="C61" s="2">
        <v>0.47449705472614984</v>
      </c>
      <c r="D61" s="2">
        <v>9.1284222637564234</v>
      </c>
    </row>
    <row r="62" spans="1:4">
      <c r="A62" s="7">
        <v>1667</v>
      </c>
      <c r="C62" s="2">
        <v>0.46106453240463308</v>
      </c>
    </row>
    <row r="63" spans="1:4">
      <c r="A63" s="7">
        <v>1668</v>
      </c>
      <c r="C63" s="2">
        <v>0.31519657105376153</v>
      </c>
    </row>
    <row r="64" spans="1:4">
      <c r="A64" s="7">
        <v>1669</v>
      </c>
      <c r="B64" s="2">
        <v>5.5848924442266107E-2</v>
      </c>
      <c r="C64" s="2">
        <v>0.30159032428819899</v>
      </c>
      <c r="D64" s="2">
        <v>5.4001098015767219</v>
      </c>
    </row>
    <row r="65" spans="1:4">
      <c r="A65" s="7">
        <v>1670</v>
      </c>
      <c r="B65" s="2">
        <v>5.2348194408067053E-2</v>
      </c>
      <c r="C65" s="2">
        <v>0.31388064954200812</v>
      </c>
      <c r="D65" s="2">
        <v>5.9960167316418067</v>
      </c>
    </row>
    <row r="66" spans="1:4">
      <c r="A66" s="7">
        <v>1671</v>
      </c>
      <c r="B66" s="2">
        <v>5.2886498073781686E-2</v>
      </c>
      <c r="C66" s="2">
        <v>0.28172061673452264</v>
      </c>
      <c r="D66" s="2">
        <v>5.3268911157909464</v>
      </c>
    </row>
    <row r="67" spans="1:4">
      <c r="A67" s="7">
        <v>1672</v>
      </c>
      <c r="B67" s="2">
        <v>4.8000000000000001E-2</v>
      </c>
      <c r="C67" s="2">
        <v>0.28738808228059493</v>
      </c>
      <c r="D67" s="2">
        <v>5.9872517141790604</v>
      </c>
    </row>
    <row r="68" spans="1:4">
      <c r="A68" s="7">
        <v>1673</v>
      </c>
      <c r="C68" s="2">
        <v>0.27445772926412365</v>
      </c>
    </row>
    <row r="69" spans="1:4">
      <c r="A69" s="7">
        <v>1674</v>
      </c>
      <c r="C69" s="2">
        <v>0.26672649802053278</v>
      </c>
    </row>
    <row r="70" spans="1:4">
      <c r="A70" s="7">
        <v>1675</v>
      </c>
      <c r="B70" s="2">
        <v>0.05</v>
      </c>
      <c r="C70" s="2">
        <v>0.28954611721863838</v>
      </c>
      <c r="D70" s="2">
        <v>5.7909223443727669</v>
      </c>
    </row>
    <row r="71" spans="1:4">
      <c r="A71" s="7">
        <v>1676</v>
      </c>
      <c r="C71" s="2">
        <v>0.24939096253538226</v>
      </c>
    </row>
    <row r="72" spans="1:4">
      <c r="A72" s="7">
        <v>1677</v>
      </c>
      <c r="C72" s="2">
        <v>0.22511082352375533</v>
      </c>
    </row>
    <row r="73" spans="1:4">
      <c r="A73" s="7">
        <v>1678</v>
      </c>
      <c r="C73" s="2">
        <v>0.27997171778578533</v>
      </c>
    </row>
    <row r="74" spans="1:4">
      <c r="A74" s="7">
        <v>1679</v>
      </c>
      <c r="C74" s="2">
        <v>0.23669584555618456</v>
      </c>
    </row>
    <row r="75" spans="1:4">
      <c r="A75" s="7">
        <v>1680</v>
      </c>
      <c r="C75" s="2">
        <v>0.25365743079058412</v>
      </c>
    </row>
    <row r="76" spans="1:4">
      <c r="A76" s="7">
        <v>1681</v>
      </c>
      <c r="B76" s="2">
        <v>4.2000000000000003E-2</v>
      </c>
      <c r="C76" s="2">
        <v>0.24809500384807634</v>
      </c>
      <c r="D76" s="2">
        <v>5.9070239011446741</v>
      </c>
    </row>
    <row r="77" spans="1:4">
      <c r="A77" s="7">
        <v>1682</v>
      </c>
      <c r="C77" s="2">
        <v>0.25793135963520175</v>
      </c>
    </row>
    <row r="78" spans="1:4">
      <c r="A78" s="7">
        <v>1683</v>
      </c>
      <c r="C78" s="2">
        <v>0.1785884536697212</v>
      </c>
    </row>
    <row r="79" spans="1:4">
      <c r="A79" s="7">
        <v>1684</v>
      </c>
      <c r="B79" s="2">
        <v>4.4000000000000004E-2</v>
      </c>
      <c r="C79" s="2">
        <v>0.18025155107826202</v>
      </c>
      <c r="D79" s="2">
        <v>4.0966261608695911</v>
      </c>
    </row>
    <row r="80" spans="1:4">
      <c r="A80" s="7">
        <v>1685</v>
      </c>
      <c r="B80" s="3">
        <v>4.4000000000000004E-2</v>
      </c>
      <c r="C80" s="2">
        <v>0.1885978685686831</v>
      </c>
      <c r="D80" s="2">
        <v>4.2863151947427971</v>
      </c>
    </row>
    <row r="81" spans="1:4">
      <c r="A81" s="7">
        <v>1686</v>
      </c>
      <c r="B81" s="3">
        <v>4.4000000000000004E-2</v>
      </c>
      <c r="C81" s="2">
        <v>0.18421055009575749</v>
      </c>
      <c r="D81" s="2">
        <v>4.1866034112672148</v>
      </c>
    </row>
    <row r="82" spans="1:4">
      <c r="A82" s="7">
        <v>1687</v>
      </c>
      <c r="B82" s="2">
        <v>4.4000000000000004E-2</v>
      </c>
      <c r="C82" s="2">
        <v>0.22945039746610463</v>
      </c>
      <c r="D82" s="2">
        <v>5.2147817605932865</v>
      </c>
    </row>
    <row r="83" spans="1:4">
      <c r="A83" s="7">
        <v>1688</v>
      </c>
      <c r="B83" s="3">
        <v>4.4000000000000004E-2</v>
      </c>
      <c r="C83" s="2">
        <v>0.22749091650139919</v>
      </c>
      <c r="D83" s="2">
        <v>5.1702481023045266</v>
      </c>
    </row>
    <row r="84" spans="1:4">
      <c r="A84" s="7">
        <v>1689</v>
      </c>
      <c r="B84" s="2">
        <v>4.4000000000000004E-2</v>
      </c>
      <c r="C84" s="2">
        <v>0.24370240613492136</v>
      </c>
      <c r="D84" s="2">
        <v>5.5386910485209393</v>
      </c>
    </row>
    <row r="85" spans="1:4">
      <c r="A85" s="7">
        <v>1690</v>
      </c>
      <c r="B85" s="2">
        <v>4.4000000000000004E-2</v>
      </c>
      <c r="C85" s="2">
        <v>0.32972732243102204</v>
      </c>
      <c r="D85" s="2">
        <v>7.4938027825232272</v>
      </c>
    </row>
    <row r="86" spans="1:4">
      <c r="A86" s="7">
        <v>1691</v>
      </c>
      <c r="B86" s="3">
        <v>4.3200000000000002E-2</v>
      </c>
      <c r="C86" s="2">
        <v>0.30720690155511171</v>
      </c>
      <c r="D86" s="2">
        <v>7.1112708693312889</v>
      </c>
    </row>
    <row r="87" spans="1:4">
      <c r="A87" s="7">
        <v>1692</v>
      </c>
      <c r="B87" s="3">
        <v>4.24E-2</v>
      </c>
      <c r="C87" s="2">
        <v>0.31416610341939033</v>
      </c>
      <c r="D87" s="2">
        <v>7.4095779108346775</v>
      </c>
    </row>
    <row r="88" spans="1:4">
      <c r="A88" s="7">
        <v>1693</v>
      </c>
      <c r="B88" s="3">
        <v>4.1599999999999998E-2</v>
      </c>
      <c r="C88" s="2">
        <v>0.32114256113782874</v>
      </c>
      <c r="D88" s="2">
        <v>7.7197731042747293</v>
      </c>
    </row>
    <row r="89" spans="1:4">
      <c r="A89" s="7">
        <v>1694</v>
      </c>
      <c r="B89" s="3">
        <v>4.0799999999999996E-2</v>
      </c>
      <c r="C89" s="6">
        <v>0.23832500000000001</v>
      </c>
      <c r="D89" s="2">
        <v>5.8412990196078436</v>
      </c>
    </row>
    <row r="90" spans="1:4">
      <c r="A90" s="7">
        <v>1695</v>
      </c>
      <c r="B90" s="2">
        <v>4.0000000000000008E-2</v>
      </c>
      <c r="C90" s="2">
        <v>0.23401050661252276</v>
      </c>
      <c r="D90" s="2">
        <v>5.8502626653130676</v>
      </c>
    </row>
    <row r="91" spans="1:4">
      <c r="A91" s="7">
        <v>1696</v>
      </c>
      <c r="B91" s="3">
        <v>4.080000000000001E-2</v>
      </c>
      <c r="C91" s="2">
        <v>0.25083062144111623</v>
      </c>
      <c r="D91" s="2">
        <v>6.1478093490469652</v>
      </c>
    </row>
    <row r="92" spans="1:4">
      <c r="A92" s="7">
        <v>1697</v>
      </c>
      <c r="B92" s="3">
        <v>4.1600000000000012E-2</v>
      </c>
      <c r="C92" s="2">
        <v>0.24669775267985758</v>
      </c>
      <c r="D92" s="2">
        <v>5.9302344394196513</v>
      </c>
    </row>
    <row r="93" spans="1:4">
      <c r="A93" s="7">
        <v>1698</v>
      </c>
      <c r="B93" s="3">
        <v>4.2400000000000014E-2</v>
      </c>
      <c r="C93" s="2">
        <v>0.19882273931894673</v>
      </c>
      <c r="D93" s="2">
        <v>4.6892155499751569</v>
      </c>
    </row>
    <row r="94" spans="1:4">
      <c r="A94" s="7">
        <v>1699</v>
      </c>
      <c r="B94" s="3">
        <v>4.3200000000000016E-2</v>
      </c>
      <c r="C94" s="2">
        <v>0.18225318215886488</v>
      </c>
      <c r="D94" s="2">
        <v>4.2188236610848335</v>
      </c>
    </row>
    <row r="95" spans="1:4">
      <c r="A95" s="7">
        <v>1700</v>
      </c>
      <c r="B95" s="2">
        <v>4.4000000000000004E-2</v>
      </c>
      <c r="C95" s="2">
        <v>0.17186199674832595</v>
      </c>
      <c r="D95" s="2">
        <v>3.905954471552862</v>
      </c>
    </row>
    <row r="96" spans="1:4">
      <c r="A96" s="7">
        <v>1701</v>
      </c>
      <c r="B96" s="2">
        <v>4.8000000000000001E-2</v>
      </c>
      <c r="C96" s="2">
        <v>0.18990692793933672</v>
      </c>
      <c r="D96" s="2">
        <v>3.956394332069515</v>
      </c>
    </row>
    <row r="97" spans="1:4">
      <c r="A97" s="7">
        <v>1702</v>
      </c>
      <c r="B97" s="2">
        <v>4.8000000000000001E-2</v>
      </c>
      <c r="C97" s="2">
        <v>0.24059506619349258</v>
      </c>
      <c r="D97" s="2">
        <v>5.0123972123644283</v>
      </c>
    </row>
    <row r="98" spans="1:4">
      <c r="A98" s="7">
        <v>1703</v>
      </c>
      <c r="B98" s="2">
        <v>6.7454545454545461E-2</v>
      </c>
      <c r="C98" s="2">
        <v>0.26474583636102295</v>
      </c>
      <c r="D98" s="2">
        <v>3.9248035040043829</v>
      </c>
    </row>
    <row r="99" spans="1:4">
      <c r="A99" s="7">
        <v>1704</v>
      </c>
      <c r="C99" s="2">
        <v>0.33355648823013101</v>
      </c>
    </row>
    <row r="100" spans="1:4">
      <c r="A100" s="7">
        <v>1705</v>
      </c>
      <c r="C100" s="2">
        <v>0.31704317580877001</v>
      </c>
    </row>
    <row r="101" spans="1:4">
      <c r="A101" s="7">
        <v>1706</v>
      </c>
      <c r="B101" s="2">
        <v>9.6736844213140091E-2</v>
      </c>
      <c r="C101" s="2">
        <v>0.27094043922698258</v>
      </c>
      <c r="D101" s="2">
        <v>2.8007988210781414</v>
      </c>
    </row>
    <row r="102" spans="1:4">
      <c r="A102" s="7">
        <v>1707</v>
      </c>
      <c r="B102" s="3">
        <v>9.7368422106570041E-2</v>
      </c>
      <c r="C102" s="2">
        <v>0.24147861476726931</v>
      </c>
      <c r="D102" s="2">
        <v>2.4800506113056882</v>
      </c>
    </row>
    <row r="103" spans="1:4">
      <c r="A103" s="7">
        <v>1708</v>
      </c>
      <c r="B103" s="2">
        <v>9.8000000000000004E-2</v>
      </c>
      <c r="C103" s="2">
        <v>0.28543373777283187</v>
      </c>
      <c r="D103" s="2">
        <v>2.9125891609472641</v>
      </c>
    </row>
    <row r="104" spans="1:4">
      <c r="A104" s="7">
        <v>1709</v>
      </c>
      <c r="C104" s="2">
        <v>0.28778202850494183</v>
      </c>
    </row>
    <row r="105" spans="1:4">
      <c r="A105" s="7">
        <v>1710</v>
      </c>
      <c r="B105" s="2">
        <v>4.8000000000000008E-2</v>
      </c>
      <c r="C105" s="2">
        <v>0.19526067230816338</v>
      </c>
      <c r="D105" s="2">
        <v>4.0679306730867362</v>
      </c>
    </row>
    <row r="106" spans="1:4">
      <c r="A106" s="7">
        <v>1711</v>
      </c>
      <c r="B106" s="2">
        <v>4.8003249852741049E-2</v>
      </c>
      <c r="C106" s="2">
        <v>0.18450162284972413</v>
      </c>
      <c r="D106" s="2">
        <v>3.8435235825848744</v>
      </c>
    </row>
    <row r="107" spans="1:4">
      <c r="A107" s="7">
        <v>1712</v>
      </c>
      <c r="B107" s="2">
        <v>5.4400039980010001E-2</v>
      </c>
      <c r="C107" s="2">
        <v>0.17816674174775263</v>
      </c>
      <c r="D107" s="2">
        <v>3.2751215222125261</v>
      </c>
    </row>
    <row r="108" spans="1:4">
      <c r="A108" s="7">
        <v>1713</v>
      </c>
      <c r="B108" s="3">
        <v>5.4466699983341665E-2</v>
      </c>
      <c r="C108" s="2">
        <v>0.15426397090909091</v>
      </c>
      <c r="D108" s="2">
        <v>2.8322621153158112</v>
      </c>
    </row>
    <row r="109" spans="1:4">
      <c r="A109" s="7">
        <v>1714</v>
      </c>
      <c r="B109" s="3">
        <v>5.453335998667333E-2</v>
      </c>
      <c r="C109" s="2">
        <v>0.1721584329775519</v>
      </c>
      <c r="D109" s="2">
        <v>3.156937937065007</v>
      </c>
    </row>
    <row r="110" spans="1:4">
      <c r="A110" s="7">
        <v>1715</v>
      </c>
      <c r="B110" s="3">
        <v>5.4600019990004994E-2</v>
      </c>
      <c r="C110" s="2">
        <v>0.21081229704672741</v>
      </c>
      <c r="D110" s="2">
        <v>3.8610296678521072</v>
      </c>
    </row>
    <row r="111" spans="1:4">
      <c r="A111" s="7">
        <v>1716</v>
      </c>
      <c r="B111" s="3">
        <v>5.4666679993336659E-2</v>
      </c>
      <c r="C111" s="2">
        <v>0.18100679264371139</v>
      </c>
      <c r="D111" s="2">
        <v>3.3110990582522</v>
      </c>
    </row>
    <row r="112" spans="1:4">
      <c r="A112" s="7">
        <v>1717</v>
      </c>
      <c r="B112" s="3">
        <v>5.4733339996668323E-2</v>
      </c>
      <c r="C112" s="2">
        <v>0.17460999500539148</v>
      </c>
      <c r="D112" s="2">
        <v>3.1901944046539126</v>
      </c>
    </row>
    <row r="113" spans="1:4">
      <c r="A113" s="7">
        <v>1718</v>
      </c>
      <c r="B113" s="2">
        <v>5.4800000000000008E-2</v>
      </c>
      <c r="C113" s="2">
        <v>0.20832616643101454</v>
      </c>
      <c r="D113" s="2">
        <v>3.8015723801280017</v>
      </c>
    </row>
    <row r="114" spans="1:4">
      <c r="A114" s="7">
        <v>1719</v>
      </c>
      <c r="C114" s="2">
        <v>0.22208226753901131</v>
      </c>
    </row>
    <row r="115" spans="1:4">
      <c r="A115" s="7">
        <v>1720</v>
      </c>
      <c r="C115" s="2">
        <v>0.19897745914411849</v>
      </c>
    </row>
    <row r="116" spans="1:4">
      <c r="A116" s="7">
        <v>1721</v>
      </c>
      <c r="B116" s="2">
        <v>7.8079999999999997E-2</v>
      </c>
      <c r="C116" s="2">
        <v>0.19616955035796607</v>
      </c>
      <c r="D116" s="2">
        <v>2.5124173970026393</v>
      </c>
    </row>
    <row r="117" spans="1:4">
      <c r="A117" s="7">
        <v>1722</v>
      </c>
      <c r="B117" s="2">
        <v>6.168889333111223E-2</v>
      </c>
      <c r="C117" s="2">
        <v>0.20185467652517441</v>
      </c>
      <c r="D117" s="2">
        <v>3.2721396936354319</v>
      </c>
    </row>
    <row r="118" spans="1:4">
      <c r="A118" s="7">
        <v>1723</v>
      </c>
      <c r="B118" s="2">
        <v>7.0013441718695835E-2</v>
      </c>
      <c r="C118" s="2">
        <v>0.2848865659170996</v>
      </c>
      <c r="D118" s="2">
        <v>4.069026731491558</v>
      </c>
    </row>
    <row r="119" spans="1:4">
      <c r="A119" s="7">
        <v>1724</v>
      </c>
      <c r="C119" s="2">
        <v>0.29268041879596163</v>
      </c>
    </row>
    <row r="120" spans="1:4">
      <c r="A120" s="7">
        <v>1725</v>
      </c>
      <c r="B120" s="2">
        <v>6.6474150174608823E-2</v>
      </c>
      <c r="C120" s="2">
        <v>0.28812940236653728</v>
      </c>
      <c r="D120" s="2">
        <v>4.3344578548157848</v>
      </c>
    </row>
    <row r="121" spans="1:4">
      <c r="A121" s="7">
        <v>1726</v>
      </c>
      <c r="B121" s="2">
        <v>6.6346487633371518E-2</v>
      </c>
      <c r="C121" s="2">
        <v>0.30863049486873101</v>
      </c>
      <c r="D121" s="2">
        <v>4.6517985484659388</v>
      </c>
    </row>
    <row r="122" spans="1:4">
      <c r="A122" s="7">
        <v>1727</v>
      </c>
      <c r="C122" s="2">
        <v>0.23816154923047145</v>
      </c>
    </row>
    <row r="123" spans="1:4">
      <c r="A123" s="7">
        <v>1728</v>
      </c>
      <c r="B123" s="2">
        <v>5.8999918762423303E-2</v>
      </c>
      <c r="C123" s="2">
        <v>0.17831922996229915</v>
      </c>
      <c r="D123" s="2">
        <v>3.0223639913868765</v>
      </c>
    </row>
    <row r="124" spans="1:4">
      <c r="A124" s="7">
        <v>1729</v>
      </c>
      <c r="C124" s="2">
        <v>0.18129443139720813</v>
      </c>
    </row>
    <row r="125" spans="1:4">
      <c r="A125" s="7">
        <v>1730</v>
      </c>
      <c r="B125" s="2">
        <v>7.288327873563219E-2</v>
      </c>
      <c r="C125" s="2">
        <v>0.20788020896950959</v>
      </c>
      <c r="D125" s="2">
        <v>2.8522345944883818</v>
      </c>
    </row>
    <row r="126" spans="1:4">
      <c r="A126" s="7">
        <v>1731</v>
      </c>
      <c r="B126" s="2">
        <v>6.237424977416637E-2</v>
      </c>
      <c r="C126" s="2">
        <v>0.24318114467149718</v>
      </c>
      <c r="D126" s="2">
        <v>3.8987425989404985</v>
      </c>
    </row>
    <row r="127" spans="1:4">
      <c r="A127" s="7">
        <v>1732</v>
      </c>
      <c r="C127" s="2">
        <v>0.27747702253576034</v>
      </c>
    </row>
    <row r="128" spans="1:4">
      <c r="A128" s="7">
        <v>1733</v>
      </c>
      <c r="C128" s="2">
        <v>0.28547259063856117</v>
      </c>
    </row>
    <row r="129" spans="1:4">
      <c r="A129" s="7">
        <v>1734</v>
      </c>
      <c r="B129" s="2">
        <v>7.0988893518529037E-2</v>
      </c>
      <c r="C129" s="24">
        <v>0.24991781000000005</v>
      </c>
      <c r="D129" s="2">
        <v>3.5205198674461409</v>
      </c>
    </row>
    <row r="130" spans="1:4">
      <c r="A130" s="7">
        <v>1735</v>
      </c>
      <c r="C130" s="2">
        <v>0.28270514315641398</v>
      </c>
    </row>
    <row r="131" spans="1:4">
      <c r="A131" s="7">
        <v>1736</v>
      </c>
      <c r="C131" s="2">
        <v>0.25673017234457951</v>
      </c>
    </row>
    <row r="132" spans="1:4">
      <c r="A132" s="7">
        <v>1737</v>
      </c>
      <c r="B132" s="2">
        <v>7.3908785085830236E-2</v>
      </c>
      <c r="C132" s="2">
        <v>0.24613115249696382</v>
      </c>
      <c r="D132" s="2">
        <v>3.3302015749701721</v>
      </c>
    </row>
    <row r="133" spans="1:4">
      <c r="A133" s="7">
        <v>1738</v>
      </c>
      <c r="B133" s="2">
        <v>8.2699957296843749E-2</v>
      </c>
      <c r="C133" s="2">
        <v>0.26146540460941026</v>
      </c>
      <c r="D133" s="2">
        <v>3.1616147475252578</v>
      </c>
    </row>
    <row r="134" spans="1:4">
      <c r="A134" s="7">
        <v>1739</v>
      </c>
      <c r="C134" s="2">
        <v>0.2174795985295688</v>
      </c>
    </row>
    <row r="135" spans="1:4">
      <c r="A135" s="7">
        <v>1740</v>
      </c>
      <c r="B135" s="2">
        <v>8.2000000000000003E-2</v>
      </c>
      <c r="C135" s="2">
        <v>0.33199475401344819</v>
      </c>
      <c r="D135" s="2">
        <v>4.0487165123591238</v>
      </c>
    </row>
    <row r="136" spans="1:4">
      <c r="A136" s="7">
        <v>1741</v>
      </c>
      <c r="C136" s="2">
        <v>0.30287953719603211</v>
      </c>
    </row>
    <row r="137" spans="1:4">
      <c r="A137" s="7">
        <v>1742</v>
      </c>
      <c r="C137" s="2">
        <v>0.30287953719603211</v>
      </c>
    </row>
    <row r="138" spans="1:4">
      <c r="A138" s="7">
        <v>1743</v>
      </c>
      <c r="C138" s="2">
        <v>0.4097646926994129</v>
      </c>
    </row>
    <row r="139" spans="1:4">
      <c r="A139" s="7">
        <v>1744</v>
      </c>
      <c r="C139" s="2">
        <v>0.37806410670091539</v>
      </c>
    </row>
    <row r="140" spans="1:4">
      <c r="A140" s="7">
        <v>1745</v>
      </c>
      <c r="C140" s="2">
        <v>0.27695781123445617</v>
      </c>
    </row>
    <row r="141" spans="1:4">
      <c r="A141" s="7">
        <v>1746</v>
      </c>
      <c r="B141" s="2">
        <v>8.2735483870967741E-2</v>
      </c>
      <c r="C141" s="2">
        <v>0.27702359627066997</v>
      </c>
      <c r="D141" s="2">
        <v>3.3483045400774989</v>
      </c>
    </row>
    <row r="142" spans="1:4">
      <c r="A142" s="7">
        <v>1747</v>
      </c>
      <c r="B142" s="2">
        <v>8.4000000000000005E-2</v>
      </c>
      <c r="C142" s="2">
        <v>0.40482285609917268</v>
      </c>
      <c r="D142" s="2">
        <v>4.8193197154663414</v>
      </c>
    </row>
    <row r="143" spans="1:4">
      <c r="A143" s="7">
        <v>1748</v>
      </c>
      <c r="C143" s="2">
        <v>0.36594134245840726</v>
      </c>
    </row>
    <row r="144" spans="1:4">
      <c r="A144" s="7">
        <v>1749</v>
      </c>
      <c r="C144" s="2">
        <v>0.4000806533120414</v>
      </c>
    </row>
    <row r="145" spans="1:4">
      <c r="A145" s="7">
        <v>1750</v>
      </c>
      <c r="B145" s="2">
        <v>0.13372058701973508</v>
      </c>
      <c r="C145" s="2">
        <v>0.20783241075087613</v>
      </c>
      <c r="D145" s="2">
        <v>1.554228973884203</v>
      </c>
    </row>
    <row r="146" spans="1:4">
      <c r="A146" s="7">
        <v>1751</v>
      </c>
      <c r="B146" s="2">
        <v>0.13046107967919179</v>
      </c>
      <c r="C146" s="2">
        <v>0.26202415392386463</v>
      </c>
      <c r="D146" s="2">
        <v>2.0084469220106937</v>
      </c>
    </row>
    <row r="147" spans="1:4">
      <c r="A147" s="7">
        <v>1752</v>
      </c>
      <c r="B147" s="2">
        <v>0.10290001138865963</v>
      </c>
      <c r="C147" s="2">
        <v>0.24633791006436062</v>
      </c>
      <c r="D147" s="2">
        <v>2.3939541574385963</v>
      </c>
    </row>
    <row r="148" spans="1:4">
      <c r="A148" s="7">
        <v>1753</v>
      </c>
      <c r="B148" s="2">
        <v>9.2759910272255677E-2</v>
      </c>
      <c r="C148" s="2">
        <v>0.2918363028913713</v>
      </c>
      <c r="D148" s="2">
        <v>3.1461468864600555</v>
      </c>
    </row>
    <row r="149" spans="1:4">
      <c r="A149" s="7">
        <v>1754</v>
      </c>
      <c r="B149" s="2">
        <v>0.10537803810318243</v>
      </c>
      <c r="C149" s="2">
        <v>0.2625476778740507</v>
      </c>
      <c r="D149" s="2">
        <v>2.4914838290780605</v>
      </c>
    </row>
    <row r="150" spans="1:4">
      <c r="A150" s="7">
        <v>1755</v>
      </c>
      <c r="C150" s="2">
        <v>0.29954715999999998</v>
      </c>
    </row>
    <row r="151" spans="1:4">
      <c r="A151" s="7">
        <v>1756</v>
      </c>
      <c r="B151" s="2">
        <v>0.13599191228273497</v>
      </c>
      <c r="C151" s="2">
        <v>0.36296665000000006</v>
      </c>
    </row>
    <row r="152" spans="1:4">
      <c r="A152" s="7">
        <v>1757</v>
      </c>
      <c r="C152" s="2">
        <v>0.44521521661308006</v>
      </c>
    </row>
    <row r="153" spans="1:4">
      <c r="A153" s="7">
        <v>1758</v>
      </c>
      <c r="B153" s="2">
        <v>0.13860027447665496</v>
      </c>
      <c r="C153" s="24">
        <v>0.40562516000000004</v>
      </c>
      <c r="D153" s="2">
        <v>2.9265826603274241</v>
      </c>
    </row>
    <row r="154" spans="1:4">
      <c r="A154" s="7">
        <v>1759</v>
      </c>
      <c r="B154" s="2">
        <v>0.13649972871914143</v>
      </c>
      <c r="C154" s="2">
        <v>0.3</v>
      </c>
      <c r="D154" s="2">
        <v>2.1978065657351804</v>
      </c>
    </row>
    <row r="155" spans="1:4">
      <c r="A155" s="7">
        <v>1760</v>
      </c>
      <c r="B155" s="2">
        <v>0.13439999999999999</v>
      </c>
      <c r="C155" s="2">
        <v>0.31420982350035181</v>
      </c>
      <c r="D155" s="2">
        <v>2.3378707105680938</v>
      </c>
    </row>
    <row r="156" spans="1:4">
      <c r="A156" s="7">
        <v>1761</v>
      </c>
      <c r="B156" s="2">
        <v>0.126</v>
      </c>
      <c r="C156" s="25">
        <v>0.39321942365936219</v>
      </c>
      <c r="D156" s="2">
        <v>3.1207890766616044</v>
      </c>
    </row>
    <row r="157" spans="1:4">
      <c r="A157" s="7">
        <v>1762</v>
      </c>
      <c r="B157" s="2">
        <v>0.11802000000000001</v>
      </c>
      <c r="C157" s="2">
        <v>0.50290982244468396</v>
      </c>
      <c r="D157" s="2">
        <v>4.2612254062420263</v>
      </c>
    </row>
    <row r="158" spans="1:4">
      <c r="A158" s="7">
        <v>1763</v>
      </c>
      <c r="B158" s="2">
        <v>0.12005003054767618</v>
      </c>
      <c r="C158" s="2">
        <v>0.60874828649760115</v>
      </c>
      <c r="D158" s="2">
        <v>5.0707882681949448</v>
      </c>
    </row>
    <row r="159" spans="1:4">
      <c r="A159" s="7">
        <v>1764</v>
      </c>
    </row>
    <row r="160" spans="1:4">
      <c r="A160" s="7">
        <v>1765</v>
      </c>
    </row>
    <row r="161" spans="1:4">
      <c r="A161" s="7">
        <v>1766</v>
      </c>
      <c r="B161" s="2">
        <v>9.1139999999999999E-2</v>
      </c>
      <c r="C161" s="25">
        <v>0.37631825007791908</v>
      </c>
      <c r="D161" s="2">
        <v>4.1290130576905755</v>
      </c>
    </row>
    <row r="162" spans="1:4">
      <c r="A162" s="7">
        <v>1767</v>
      </c>
      <c r="C162" s="25">
        <v>0.3715178758008652</v>
      </c>
    </row>
    <row r="163" spans="1:4">
      <c r="A163" s="7">
        <v>1768</v>
      </c>
      <c r="B163" s="2">
        <v>9.5250000000000001E-2</v>
      </c>
      <c r="C163" s="25">
        <v>0.37170103427865647</v>
      </c>
      <c r="D163" s="2">
        <v>3.9023730632929814</v>
      </c>
    </row>
    <row r="164" spans="1:4">
      <c r="A164" s="7">
        <v>1769</v>
      </c>
      <c r="C164" s="25">
        <v>0.37193649841270621</v>
      </c>
    </row>
    <row r="165" spans="1:4">
      <c r="A165" s="7">
        <v>1770</v>
      </c>
      <c r="C165" s="25">
        <v>0.30702446334118377</v>
      </c>
    </row>
    <row r="166" spans="1:4">
      <c r="A166" s="7">
        <v>1771</v>
      </c>
      <c r="B166" s="2">
        <v>0.124</v>
      </c>
      <c r="C166" s="2">
        <v>0.35175020421542258</v>
      </c>
      <c r="D166" s="2">
        <v>2.836695195285666</v>
      </c>
    </row>
    <row r="167" spans="1:4">
      <c r="A167" s="7">
        <v>1772</v>
      </c>
      <c r="B167" s="2">
        <v>0.11747166666666667</v>
      </c>
      <c r="C167" s="2">
        <v>0.40135115270893224</v>
      </c>
      <c r="D167" s="2">
        <v>3.4165783469114444</v>
      </c>
    </row>
    <row r="168" spans="1:4">
      <c r="A168" s="7">
        <v>1773</v>
      </c>
      <c r="B168" s="2">
        <v>9.7700173469387752E-2</v>
      </c>
      <c r="C168" s="2">
        <v>0.38972316531731521</v>
      </c>
      <c r="D168" s="2">
        <v>3.9889710680956632</v>
      </c>
    </row>
    <row r="169" spans="1:4">
      <c r="A169" s="7">
        <v>1774</v>
      </c>
      <c r="B169" s="2">
        <v>9.3318027272727283E-2</v>
      </c>
      <c r="C169" s="2">
        <v>0.31711583946775945</v>
      </c>
      <c r="D169" s="2">
        <v>3.3982269957440296</v>
      </c>
    </row>
    <row r="170" spans="1:4">
      <c r="A170" s="7">
        <v>1775</v>
      </c>
      <c r="B170" s="2">
        <v>9.3082686084142385E-2</v>
      </c>
      <c r="C170" s="2">
        <v>0.25765891847036737</v>
      </c>
      <c r="D170" s="2">
        <v>2.7680649249577498</v>
      </c>
    </row>
    <row r="171" spans="1:4">
      <c r="A171" s="7">
        <v>1776</v>
      </c>
      <c r="B171" s="2">
        <v>0.11118229387755102</v>
      </c>
      <c r="C171" s="2">
        <v>0.27747867740073628</v>
      </c>
      <c r="D171" s="2">
        <v>2.4957092332195749</v>
      </c>
    </row>
    <row r="172" spans="1:4">
      <c r="A172" s="7">
        <v>1777</v>
      </c>
      <c r="B172" s="2">
        <v>0.11421348333333334</v>
      </c>
      <c r="C172" s="2">
        <v>0.35116057974499942</v>
      </c>
      <c r="D172" s="2">
        <v>3.0745982829376923</v>
      </c>
    </row>
    <row r="173" spans="1:4">
      <c r="A173" s="7">
        <v>1778</v>
      </c>
      <c r="B173" s="2">
        <v>0.11775848541666667</v>
      </c>
      <c r="C173" s="2">
        <v>0.26756734056296949</v>
      </c>
      <c r="D173" s="2">
        <v>2.2721703630632804</v>
      </c>
    </row>
    <row r="174" spans="1:4">
      <c r="A174" s="7">
        <v>1779</v>
      </c>
      <c r="B174" s="2">
        <v>0.11248190000000001</v>
      </c>
      <c r="C174" s="2">
        <v>0.2966315859834826</v>
      </c>
      <c r="D174" s="2">
        <v>2.6371494967944407</v>
      </c>
    </row>
    <row r="175" spans="1:4">
      <c r="A175" s="7">
        <v>1780</v>
      </c>
      <c r="B175" s="2">
        <v>0.11403330038633901</v>
      </c>
      <c r="C175" s="2">
        <v>0.27725198586303013</v>
      </c>
      <c r="D175" s="2">
        <v>2.4313247527144664</v>
      </c>
    </row>
    <row r="176" spans="1:4">
      <c r="A176" s="7">
        <v>1781</v>
      </c>
      <c r="C176" s="2">
        <v>0.27747741033717571</v>
      </c>
    </row>
    <row r="177" spans="1:4">
      <c r="A177" s="7">
        <v>1782</v>
      </c>
      <c r="C177" s="2">
        <v>0.36666619957120639</v>
      </c>
    </row>
    <row r="178" spans="1:4">
      <c r="A178" s="7">
        <v>1783</v>
      </c>
    </row>
    <row r="179" spans="1:4">
      <c r="A179" s="7">
        <v>1784</v>
      </c>
      <c r="B179" s="2">
        <v>0.12862229647088005</v>
      </c>
      <c r="C179" s="2">
        <v>0.27647748596085076</v>
      </c>
      <c r="D179" s="2">
        <v>2.1495300079908382</v>
      </c>
    </row>
    <row r="180" spans="1:4">
      <c r="A180" s="7">
        <v>1785</v>
      </c>
      <c r="C180" s="2">
        <v>0.2537312756867835</v>
      </c>
    </row>
    <row r="181" spans="1:4">
      <c r="A181" s="7">
        <v>1786</v>
      </c>
      <c r="B181" s="2">
        <v>0.11928745156147222</v>
      </c>
      <c r="C181" s="2">
        <v>0.20057534401308827</v>
      </c>
      <c r="D181" s="2">
        <v>1.6814454612581449</v>
      </c>
    </row>
    <row r="182" spans="1:4">
      <c r="A182" s="7">
        <v>1787</v>
      </c>
      <c r="C182" s="2">
        <v>0.21801833143774671</v>
      </c>
    </row>
    <row r="183" spans="1:4">
      <c r="A183" s="7">
        <v>1788</v>
      </c>
      <c r="C183" s="2">
        <v>0.1882875311553954</v>
      </c>
    </row>
    <row r="184" spans="1:4">
      <c r="A184" s="7">
        <v>1789</v>
      </c>
      <c r="B184" s="2">
        <v>9.3290032716479343E-2</v>
      </c>
      <c r="C184" s="2">
        <v>0.18313205017609988</v>
      </c>
      <c r="D184" s="2">
        <v>1.9630398322687079</v>
      </c>
    </row>
    <row r="185" spans="1:4">
      <c r="A185" s="7">
        <v>1790</v>
      </c>
      <c r="C185" s="2">
        <v>0.1486542237518477</v>
      </c>
    </row>
    <row r="186" spans="1:4">
      <c r="A186" s="7">
        <v>1791</v>
      </c>
      <c r="C186" s="5">
        <v>0.21021433</v>
      </c>
    </row>
    <row r="187" spans="1:4">
      <c r="A187" s="7">
        <v>1792</v>
      </c>
      <c r="C187" s="5">
        <v>0.27749809000000003</v>
      </c>
    </row>
    <row r="188" spans="1:4">
      <c r="A188" s="7">
        <v>1793</v>
      </c>
      <c r="C188" s="5">
        <v>0.33493175000000003</v>
      </c>
    </row>
    <row r="189" spans="1:4">
      <c r="A189" s="7">
        <v>1794</v>
      </c>
    </row>
    <row r="190" spans="1:4">
      <c r="A190" s="7">
        <v>1795</v>
      </c>
    </row>
    <row r="191" spans="1:4">
      <c r="A191" s="7">
        <v>1796</v>
      </c>
    </row>
    <row r="192" spans="1:4">
      <c r="A192" s="7">
        <v>1797</v>
      </c>
    </row>
    <row r="193" spans="1:2">
      <c r="A193" s="7">
        <v>1798</v>
      </c>
    </row>
    <row r="194" spans="1:2">
      <c r="A194" s="7">
        <v>1799</v>
      </c>
    </row>
    <row r="195" spans="1:2">
      <c r="A195" s="7">
        <v>1800</v>
      </c>
      <c r="B195" s="2">
        <v>8.8488659983121831E-2</v>
      </c>
    </row>
  </sheetData>
  <phoneticPr fontId="23" type="noConversion"/>
  <pageMargins left="0.7" right="0.7" top="0.75" bottom="0.75" header="0.3" footer="0.3"/>
  <legacyDrawing r:id="rId1"/>
  <extLst>
    <ext xmlns:mx="http://schemas.microsoft.com/office/mac/excel/2008/main" uri="http://schemas.microsoft.com/office/mac/excel/2008/main">
      <mx:PLV Mode="0" OnePage="0" WScale="0"/>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B195"/>
  <sheetViews>
    <sheetView zoomScale="70" zoomScaleNormal="70" zoomScalePageLayoutView="70" workbookViewId="0">
      <pane xSplit="1" ySplit="2" topLeftCell="B3" activePane="bottomRight" state="frozen"/>
      <selection pane="topRight" activeCell="B1" sqref="B1"/>
      <selection pane="bottomLeft" activeCell="A3" sqref="A3"/>
      <selection pane="bottomRight" activeCell="B1" sqref="B1"/>
    </sheetView>
  </sheetViews>
  <sheetFormatPr baseColWidth="10" defaultColWidth="8.83203125" defaultRowHeight="14"/>
  <cols>
    <col min="1" max="16384" width="8.83203125" style="7"/>
  </cols>
  <sheetData>
    <row r="1" spans="1:2">
      <c r="B1" s="7" t="s">
        <v>1</v>
      </c>
    </row>
    <row r="2" spans="1:2">
      <c r="B2" s="7" t="s">
        <v>5</v>
      </c>
    </row>
    <row r="3" spans="1:2">
      <c r="A3" s="7">
        <v>1608</v>
      </c>
    </row>
    <row r="4" spans="1:2">
      <c r="A4" s="7">
        <v>1609</v>
      </c>
    </row>
    <row r="5" spans="1:2">
      <c r="A5" s="7">
        <v>1610</v>
      </c>
    </row>
    <row r="6" spans="1:2">
      <c r="A6" s="7">
        <v>1611</v>
      </c>
    </row>
    <row r="7" spans="1:2">
      <c r="A7" s="7">
        <v>1612</v>
      </c>
    </row>
    <row r="8" spans="1:2">
      <c r="A8" s="7">
        <v>1613</v>
      </c>
    </row>
    <row r="9" spans="1:2">
      <c r="A9" s="7">
        <v>1614</v>
      </c>
    </row>
    <row r="10" spans="1:2">
      <c r="A10" s="7">
        <v>1615</v>
      </c>
    </row>
    <row r="11" spans="1:2">
      <c r="A11" s="7">
        <v>1616</v>
      </c>
    </row>
    <row r="12" spans="1:2">
      <c r="A12" s="7">
        <v>1617</v>
      </c>
    </row>
    <row r="13" spans="1:2">
      <c r="A13" s="7">
        <v>1618</v>
      </c>
    </row>
    <row r="14" spans="1:2">
      <c r="A14" s="7">
        <v>1619</v>
      </c>
    </row>
    <row r="15" spans="1:2">
      <c r="A15" s="7">
        <v>1620</v>
      </c>
    </row>
    <row r="16" spans="1:2">
      <c r="A16" s="7">
        <v>1621</v>
      </c>
    </row>
    <row r="17" spans="1:1">
      <c r="A17" s="7">
        <v>1622</v>
      </c>
    </row>
    <row r="18" spans="1:1">
      <c r="A18" s="7">
        <v>1623</v>
      </c>
    </row>
    <row r="19" spans="1:1">
      <c r="A19" s="7">
        <v>1624</v>
      </c>
    </row>
    <row r="20" spans="1:1">
      <c r="A20" s="7">
        <v>1625</v>
      </c>
    </row>
    <row r="21" spans="1:1">
      <c r="A21" s="7">
        <v>1626</v>
      </c>
    </row>
    <row r="22" spans="1:1">
      <c r="A22" s="7">
        <v>1627</v>
      </c>
    </row>
    <row r="23" spans="1:1">
      <c r="A23" s="7">
        <v>1628</v>
      </c>
    </row>
    <row r="24" spans="1:1">
      <c r="A24" s="7">
        <v>1629</v>
      </c>
    </row>
    <row r="25" spans="1:1">
      <c r="A25" s="7">
        <v>1630</v>
      </c>
    </row>
    <row r="26" spans="1:1">
      <c r="A26" s="7">
        <v>1631</v>
      </c>
    </row>
    <row r="27" spans="1:1">
      <c r="A27" s="7">
        <v>1632</v>
      </c>
    </row>
    <row r="28" spans="1:1">
      <c r="A28" s="7">
        <v>1633</v>
      </c>
    </row>
    <row r="29" spans="1:1">
      <c r="A29" s="7">
        <v>1634</v>
      </c>
    </row>
    <row r="30" spans="1:1">
      <c r="A30" s="7">
        <v>1635</v>
      </c>
    </row>
    <row r="31" spans="1:1">
      <c r="A31" s="7">
        <v>1636</v>
      </c>
    </row>
    <row r="32" spans="1:1">
      <c r="A32" s="7">
        <v>1637</v>
      </c>
    </row>
    <row r="33" spans="1:1">
      <c r="A33" s="7">
        <v>1638</v>
      </c>
    </row>
    <row r="34" spans="1:1">
      <c r="A34" s="7">
        <v>1639</v>
      </c>
    </row>
    <row r="35" spans="1:1">
      <c r="A35" s="7">
        <v>1640</v>
      </c>
    </row>
    <row r="36" spans="1:1">
      <c r="A36" s="7">
        <v>1641</v>
      </c>
    </row>
    <row r="37" spans="1:1">
      <c r="A37" s="7">
        <v>1642</v>
      </c>
    </row>
    <row r="38" spans="1:1">
      <c r="A38" s="7">
        <v>1643</v>
      </c>
    </row>
    <row r="39" spans="1:1">
      <c r="A39" s="7">
        <v>1644</v>
      </c>
    </row>
    <row r="40" spans="1:1">
      <c r="A40" s="7">
        <v>1645</v>
      </c>
    </row>
    <row r="41" spans="1:1">
      <c r="A41" s="7">
        <v>1646</v>
      </c>
    </row>
    <row r="42" spans="1:1">
      <c r="A42" s="7">
        <v>1647</v>
      </c>
    </row>
    <row r="43" spans="1:1">
      <c r="A43" s="7">
        <v>1648</v>
      </c>
    </row>
    <row r="44" spans="1:1">
      <c r="A44" s="7">
        <v>1649</v>
      </c>
    </row>
    <row r="45" spans="1:1">
      <c r="A45" s="7">
        <v>1650</v>
      </c>
    </row>
    <row r="46" spans="1:1">
      <c r="A46" s="7">
        <v>1651</v>
      </c>
    </row>
    <row r="47" spans="1:1">
      <c r="A47" s="7">
        <v>1652</v>
      </c>
    </row>
    <row r="48" spans="1:1">
      <c r="A48" s="7">
        <v>1653</v>
      </c>
    </row>
    <row r="49" spans="1:1">
      <c r="A49" s="7">
        <v>1654</v>
      </c>
    </row>
    <row r="50" spans="1:1">
      <c r="A50" s="7">
        <v>1655</v>
      </c>
    </row>
    <row r="51" spans="1:1">
      <c r="A51" s="7">
        <v>1656</v>
      </c>
    </row>
    <row r="52" spans="1:1">
      <c r="A52" s="7">
        <v>1657</v>
      </c>
    </row>
    <row r="53" spans="1:1">
      <c r="A53" s="7">
        <v>1658</v>
      </c>
    </row>
    <row r="54" spans="1:1">
      <c r="A54" s="7">
        <v>1659</v>
      </c>
    </row>
    <row r="55" spans="1:1">
      <c r="A55" s="7">
        <v>1660</v>
      </c>
    </row>
    <row r="56" spans="1:1">
      <c r="A56" s="7">
        <v>1661</v>
      </c>
    </row>
    <row r="57" spans="1:1">
      <c r="A57" s="7">
        <v>1662</v>
      </c>
    </row>
    <row r="58" spans="1:1">
      <c r="A58" s="7">
        <v>1663</v>
      </c>
    </row>
    <row r="59" spans="1:1">
      <c r="A59" s="7">
        <v>1664</v>
      </c>
    </row>
    <row r="60" spans="1:1">
      <c r="A60" s="7">
        <v>1665</v>
      </c>
    </row>
    <row r="61" spans="1:1">
      <c r="A61" s="7">
        <v>1666</v>
      </c>
    </row>
    <row r="62" spans="1:1">
      <c r="A62" s="7">
        <v>1667</v>
      </c>
    </row>
    <row r="63" spans="1:1">
      <c r="A63" s="7">
        <v>1668</v>
      </c>
    </row>
    <row r="64" spans="1:1">
      <c r="A64" s="7">
        <v>1669</v>
      </c>
    </row>
    <row r="65" spans="1:1">
      <c r="A65" s="7">
        <v>1670</v>
      </c>
    </row>
    <row r="66" spans="1:1">
      <c r="A66" s="7">
        <v>1671</v>
      </c>
    </row>
    <row r="67" spans="1:1">
      <c r="A67" s="7">
        <v>1672</v>
      </c>
    </row>
    <row r="68" spans="1:1">
      <c r="A68" s="7">
        <v>1673</v>
      </c>
    </row>
    <row r="69" spans="1:1">
      <c r="A69" s="7">
        <v>1674</v>
      </c>
    </row>
    <row r="70" spans="1:1">
      <c r="A70" s="7">
        <v>1675</v>
      </c>
    </row>
    <row r="71" spans="1:1">
      <c r="A71" s="7">
        <v>1676</v>
      </c>
    </row>
    <row r="72" spans="1:1">
      <c r="A72" s="7">
        <v>1677</v>
      </c>
    </row>
    <row r="73" spans="1:1">
      <c r="A73" s="7">
        <v>1678</v>
      </c>
    </row>
    <row r="74" spans="1:1">
      <c r="A74" s="7">
        <v>1679</v>
      </c>
    </row>
    <row r="75" spans="1:1">
      <c r="A75" s="7">
        <v>1680</v>
      </c>
    </row>
    <row r="76" spans="1:1">
      <c r="A76" s="7">
        <v>1681</v>
      </c>
    </row>
    <row r="77" spans="1:1">
      <c r="A77" s="7">
        <v>1682</v>
      </c>
    </row>
    <row r="78" spans="1:1">
      <c r="A78" s="7">
        <v>1683</v>
      </c>
    </row>
    <row r="79" spans="1:1">
      <c r="A79" s="7">
        <v>1684</v>
      </c>
    </row>
    <row r="80" spans="1:1">
      <c r="A80" s="7">
        <v>1685</v>
      </c>
    </row>
    <row r="81" spans="1:1">
      <c r="A81" s="7">
        <v>1686</v>
      </c>
    </row>
    <row r="82" spans="1:1">
      <c r="A82" s="7">
        <v>1687</v>
      </c>
    </row>
    <row r="83" spans="1:1">
      <c r="A83" s="7">
        <v>1688</v>
      </c>
    </row>
    <row r="84" spans="1:1">
      <c r="A84" s="7">
        <v>1689</v>
      </c>
    </row>
    <row r="85" spans="1:1">
      <c r="A85" s="7">
        <v>1690</v>
      </c>
    </row>
    <row r="86" spans="1:1">
      <c r="A86" s="7">
        <v>1691</v>
      </c>
    </row>
    <row r="87" spans="1:1">
      <c r="A87" s="7">
        <v>1692</v>
      </c>
    </row>
    <row r="88" spans="1:1">
      <c r="A88" s="7">
        <v>1693</v>
      </c>
    </row>
    <row r="89" spans="1:1">
      <c r="A89" s="7">
        <v>1694</v>
      </c>
    </row>
    <row r="90" spans="1:1">
      <c r="A90" s="7">
        <v>1695</v>
      </c>
    </row>
    <row r="91" spans="1:1">
      <c r="A91" s="7">
        <v>1696</v>
      </c>
    </row>
    <row r="92" spans="1:1">
      <c r="A92" s="7">
        <v>1697</v>
      </c>
    </row>
    <row r="93" spans="1:1">
      <c r="A93" s="7">
        <v>1698</v>
      </c>
    </row>
    <row r="94" spans="1:1">
      <c r="A94" s="7">
        <v>1699</v>
      </c>
    </row>
    <row r="95" spans="1:1">
      <c r="A95" s="7">
        <v>1700</v>
      </c>
    </row>
    <row r="96" spans="1:1">
      <c r="A96" s="7">
        <v>1701</v>
      </c>
    </row>
    <row r="97" spans="1:1">
      <c r="A97" s="7">
        <v>1702</v>
      </c>
    </row>
    <row r="98" spans="1:1">
      <c r="A98" s="7">
        <v>1703</v>
      </c>
    </row>
    <row r="99" spans="1:1">
      <c r="A99" s="7">
        <v>1704</v>
      </c>
    </row>
    <row r="100" spans="1:1">
      <c r="A100" s="7">
        <v>1705</v>
      </c>
    </row>
    <row r="101" spans="1:1">
      <c r="A101" s="7">
        <v>1706</v>
      </c>
    </row>
    <row r="102" spans="1:1">
      <c r="A102" s="7">
        <v>1707</v>
      </c>
    </row>
    <row r="103" spans="1:1">
      <c r="A103" s="7">
        <v>1708</v>
      </c>
    </row>
    <row r="104" spans="1:1">
      <c r="A104" s="7">
        <v>1709</v>
      </c>
    </row>
    <row r="105" spans="1:1">
      <c r="A105" s="7">
        <v>1710</v>
      </c>
    </row>
    <row r="106" spans="1:1">
      <c r="A106" s="7">
        <v>1711</v>
      </c>
    </row>
    <row r="107" spans="1:1">
      <c r="A107" s="7">
        <v>1712</v>
      </c>
    </row>
    <row r="108" spans="1:1">
      <c r="A108" s="7">
        <v>1713</v>
      </c>
    </row>
    <row r="109" spans="1:1">
      <c r="A109" s="7">
        <v>1714</v>
      </c>
    </row>
    <row r="110" spans="1:1">
      <c r="A110" s="7">
        <v>1715</v>
      </c>
    </row>
    <row r="111" spans="1:1">
      <c r="A111" s="7">
        <v>1716</v>
      </c>
    </row>
    <row r="112" spans="1:1">
      <c r="A112" s="7">
        <v>1717</v>
      </c>
    </row>
    <row r="113" spans="1:2">
      <c r="A113" s="7">
        <v>1718</v>
      </c>
    </row>
    <row r="114" spans="1:2">
      <c r="A114" s="7">
        <v>1719</v>
      </c>
    </row>
    <row r="115" spans="1:2">
      <c r="A115" s="7">
        <v>1720</v>
      </c>
    </row>
    <row r="116" spans="1:2">
      <c r="A116" s="7">
        <v>1721</v>
      </c>
    </row>
    <row r="117" spans="1:2">
      <c r="A117" s="7">
        <v>1722</v>
      </c>
    </row>
    <row r="118" spans="1:2">
      <c r="A118" s="7">
        <v>1723</v>
      </c>
    </row>
    <row r="119" spans="1:2">
      <c r="A119" s="7">
        <v>1724</v>
      </c>
    </row>
    <row r="120" spans="1:2">
      <c r="A120" s="7">
        <v>1725</v>
      </c>
    </row>
    <row r="121" spans="1:2">
      <c r="A121" s="7">
        <v>1726</v>
      </c>
    </row>
    <row r="122" spans="1:2">
      <c r="A122" s="7">
        <v>1727</v>
      </c>
    </row>
    <row r="123" spans="1:2">
      <c r="A123" s="7">
        <v>1728</v>
      </c>
    </row>
    <row r="124" spans="1:2">
      <c r="A124" s="7">
        <v>1729</v>
      </c>
      <c r="B124" s="7">
        <v>2.9750335394784204</v>
      </c>
    </row>
    <row r="125" spans="1:2">
      <c r="A125" s="7">
        <v>1730</v>
      </c>
      <c r="B125" s="7">
        <v>3.3170492125339708</v>
      </c>
    </row>
    <row r="126" spans="1:2">
      <c r="A126" s="7">
        <v>1731</v>
      </c>
      <c r="B126" s="7">
        <v>2.7747039946885028</v>
      </c>
    </row>
    <row r="127" spans="1:2">
      <c r="A127" s="7">
        <v>1732</v>
      </c>
      <c r="B127" s="7">
        <v>3.0158677939708962</v>
      </c>
    </row>
    <row r="128" spans="1:2">
      <c r="A128" s="7">
        <v>1733</v>
      </c>
      <c r="B128" s="7">
        <v>2.4615625980545968</v>
      </c>
    </row>
    <row r="129" spans="1:2">
      <c r="A129" s="7">
        <v>1734</v>
      </c>
    </row>
    <row r="130" spans="1:2">
      <c r="A130" s="7">
        <v>1735</v>
      </c>
    </row>
    <row r="131" spans="1:2">
      <c r="A131" s="7">
        <v>1736</v>
      </c>
      <c r="B131" s="7">
        <v>2.2388423988842399</v>
      </c>
    </row>
    <row r="132" spans="1:2">
      <c r="A132" s="7">
        <v>1737</v>
      </c>
      <c r="B132" s="7">
        <v>2.0300952026689294</v>
      </c>
    </row>
    <row r="133" spans="1:2">
      <c r="A133" s="7">
        <v>1738</v>
      </c>
      <c r="B133" s="7">
        <v>1.4819392775711029</v>
      </c>
    </row>
    <row r="134" spans="1:2">
      <c r="A134" s="7">
        <v>1739</v>
      </c>
      <c r="B134" s="7">
        <v>1.8651309678617871</v>
      </c>
    </row>
    <row r="135" spans="1:2">
      <c r="A135" s="7">
        <v>1740</v>
      </c>
      <c r="B135" s="7">
        <v>2.1495287273159756</v>
      </c>
    </row>
    <row r="136" spans="1:2">
      <c r="A136" s="7">
        <v>1741</v>
      </c>
    </row>
    <row r="137" spans="1:2">
      <c r="A137" s="7">
        <v>1742</v>
      </c>
      <c r="B137" s="7">
        <v>1.7529136392451359</v>
      </c>
    </row>
    <row r="138" spans="1:2">
      <c r="A138" s="7">
        <v>1743</v>
      </c>
      <c r="B138" s="7">
        <v>1.7134679041993899</v>
      </c>
    </row>
    <row r="139" spans="1:2">
      <c r="A139" s="7">
        <v>1744</v>
      </c>
      <c r="B139" s="7">
        <v>1.5863358812484292</v>
      </c>
    </row>
    <row r="140" spans="1:2">
      <c r="A140" s="7">
        <v>1745</v>
      </c>
      <c r="B140" s="7">
        <v>1.5657172423366692</v>
      </c>
    </row>
    <row r="141" spans="1:2">
      <c r="A141" s="7">
        <v>1746</v>
      </c>
      <c r="B141" s="7">
        <v>1.4311649447809049</v>
      </c>
    </row>
    <row r="142" spans="1:2">
      <c r="A142" s="7">
        <v>1747</v>
      </c>
    </row>
    <row r="143" spans="1:2">
      <c r="A143" s="7">
        <v>1748</v>
      </c>
      <c r="B143" s="7">
        <v>1.909009770762871</v>
      </c>
    </row>
    <row r="144" spans="1:2">
      <c r="A144" s="7">
        <v>1749</v>
      </c>
      <c r="B144" s="7">
        <v>1.9844969306003537</v>
      </c>
    </row>
    <row r="145" spans="1:2">
      <c r="A145" s="7">
        <v>1750</v>
      </c>
      <c r="B145" s="7">
        <v>1.8161550431461311</v>
      </c>
    </row>
    <row r="146" spans="1:2">
      <c r="A146" s="7">
        <v>1751</v>
      </c>
      <c r="B146" s="7">
        <v>2.1130399793061825</v>
      </c>
    </row>
    <row r="147" spans="1:2">
      <c r="A147" s="7">
        <v>1752</v>
      </c>
      <c r="B147" s="7">
        <v>1.3004791464278069</v>
      </c>
    </row>
    <row r="148" spans="1:2">
      <c r="A148" s="7">
        <v>1753</v>
      </c>
      <c r="B148" s="7">
        <v>1.7740477453580903</v>
      </c>
    </row>
    <row r="149" spans="1:2">
      <c r="A149" s="7">
        <v>1754</v>
      </c>
      <c r="B149" s="7">
        <v>1.580091834051419</v>
      </c>
    </row>
    <row r="150" spans="1:2">
      <c r="A150" s="7">
        <v>1755</v>
      </c>
      <c r="B150" s="7">
        <v>1.6795087616228492</v>
      </c>
    </row>
    <row r="151" spans="1:2">
      <c r="A151" s="7">
        <v>1756</v>
      </c>
      <c r="B151" s="7">
        <v>1.4711793685384671</v>
      </c>
    </row>
    <row r="152" spans="1:2">
      <c r="A152" s="7">
        <v>1757</v>
      </c>
      <c r="B152" s="7">
        <v>3.3205731969860066</v>
      </c>
    </row>
    <row r="153" spans="1:2">
      <c r="A153" s="7">
        <v>1758</v>
      </c>
      <c r="B153" s="7">
        <v>3.2735289911493175</v>
      </c>
    </row>
    <row r="154" spans="1:2">
      <c r="A154" s="7">
        <v>1759</v>
      </c>
      <c r="B154" s="7">
        <v>2.9457891012031139</v>
      </c>
    </row>
    <row r="155" spans="1:2">
      <c r="A155" s="7">
        <v>1760</v>
      </c>
      <c r="B155" s="7">
        <v>2.6949625495667497</v>
      </c>
    </row>
    <row r="156" spans="1:2">
      <c r="A156" s="7">
        <v>1761</v>
      </c>
      <c r="B156" s="7">
        <v>2.8442324830792205</v>
      </c>
    </row>
    <row r="157" spans="1:2">
      <c r="A157" s="7">
        <v>1762</v>
      </c>
      <c r="B157" s="7">
        <v>2.7744726560194528</v>
      </c>
    </row>
    <row r="158" spans="1:2">
      <c r="A158" s="7">
        <v>1763</v>
      </c>
      <c r="B158" s="7">
        <v>2.7392004734039057</v>
      </c>
    </row>
    <row r="159" spans="1:2">
      <c r="A159" s="7">
        <v>1764</v>
      </c>
      <c r="B159" s="7">
        <v>2.5050053842779083</v>
      </c>
    </row>
    <row r="160" spans="1:2">
      <c r="A160" s="7">
        <v>1765</v>
      </c>
      <c r="B160" s="7">
        <v>2.4217696803287283</v>
      </c>
    </row>
    <row r="161" spans="1:2">
      <c r="A161" s="7">
        <v>1766</v>
      </c>
      <c r="B161" s="7">
        <v>2.0130336608458368</v>
      </c>
    </row>
    <row r="162" spans="1:2">
      <c r="A162" s="7">
        <v>1767</v>
      </c>
    </row>
    <row r="163" spans="1:2">
      <c r="A163" s="7">
        <v>1768</v>
      </c>
      <c r="B163" s="7">
        <v>2.2563879022710149</v>
      </c>
    </row>
    <row r="164" spans="1:2">
      <c r="A164" s="7">
        <v>1769</v>
      </c>
      <c r="B164" s="7">
        <v>1.8550949513663733</v>
      </c>
    </row>
    <row r="165" spans="1:2">
      <c r="A165" s="7">
        <v>1770</v>
      </c>
      <c r="B165" s="7">
        <v>1.7759075007950571</v>
      </c>
    </row>
    <row r="166" spans="1:2">
      <c r="A166" s="7">
        <v>1771</v>
      </c>
      <c r="B166" s="7">
        <v>1.6804571075592618</v>
      </c>
    </row>
    <row r="167" spans="1:2">
      <c r="A167" s="7">
        <v>1772</v>
      </c>
      <c r="B167" s="7">
        <v>1.5952401110013641</v>
      </c>
    </row>
    <row r="168" spans="1:2">
      <c r="A168" s="7">
        <v>1773</v>
      </c>
      <c r="B168" s="7">
        <v>1.5224560581204594</v>
      </c>
    </row>
    <row r="169" spans="1:2">
      <c r="A169" s="7">
        <v>1774</v>
      </c>
      <c r="B169" s="7">
        <v>1.6103315814005819</v>
      </c>
    </row>
    <row r="170" spans="1:2">
      <c r="A170" s="7">
        <v>1775</v>
      </c>
      <c r="B170" s="7">
        <v>1.4314206716580198</v>
      </c>
    </row>
    <row r="171" spans="1:2">
      <c r="A171" s="7">
        <v>1776</v>
      </c>
      <c r="B171" s="7">
        <v>1.838724048828299</v>
      </c>
    </row>
    <row r="172" spans="1:2">
      <c r="A172" s="7">
        <v>1777</v>
      </c>
      <c r="B172" s="7">
        <v>2.0083993139581326</v>
      </c>
    </row>
    <row r="173" spans="1:2">
      <c r="A173" s="7">
        <v>1778</v>
      </c>
      <c r="B173" s="7">
        <v>1.9875049438235164</v>
      </c>
    </row>
    <row r="174" spans="1:2">
      <c r="A174" s="7">
        <v>1779</v>
      </c>
      <c r="B174" s="7">
        <v>1.6919879802433886</v>
      </c>
    </row>
    <row r="175" spans="1:2">
      <c r="A175" s="7">
        <v>1780</v>
      </c>
    </row>
    <row r="176" spans="1:2">
      <c r="A176" s="7">
        <v>1781</v>
      </c>
    </row>
    <row r="177" spans="1:2">
      <c r="A177" s="7">
        <v>1782</v>
      </c>
    </row>
    <row r="178" spans="1:2">
      <c r="A178" s="7">
        <v>1783</v>
      </c>
      <c r="B178" s="7">
        <v>1.8721680527674218</v>
      </c>
    </row>
    <row r="179" spans="1:2">
      <c r="A179" s="7">
        <v>1784</v>
      </c>
      <c r="B179" s="7">
        <v>1.7746010195796562</v>
      </c>
    </row>
    <row r="180" spans="1:2">
      <c r="A180" s="7">
        <v>1785</v>
      </c>
      <c r="B180" s="7">
        <v>1.4258407203345409</v>
      </c>
    </row>
    <row r="181" spans="1:2">
      <c r="A181" s="7">
        <v>1786</v>
      </c>
      <c r="B181" s="7">
        <v>1.1673713510561456</v>
      </c>
    </row>
    <row r="182" spans="1:2">
      <c r="A182" s="7">
        <v>1787</v>
      </c>
      <c r="B182" s="7">
        <v>1.4505210893717433</v>
      </c>
    </row>
    <row r="183" spans="1:2">
      <c r="A183" s="7">
        <v>1788</v>
      </c>
      <c r="B183" s="7">
        <v>0.94016274224615748</v>
      </c>
    </row>
    <row r="184" spans="1:2">
      <c r="A184" s="7">
        <v>1789</v>
      </c>
      <c r="B184" s="7">
        <v>0.91333298742627855</v>
      </c>
    </row>
    <row r="185" spans="1:2">
      <c r="A185" s="7">
        <v>1790</v>
      </c>
      <c r="B185" s="7">
        <v>1.5901807505924799</v>
      </c>
    </row>
    <row r="186" spans="1:2">
      <c r="A186" s="7">
        <v>1791</v>
      </c>
      <c r="B186" s="7">
        <v>1.54522731560083</v>
      </c>
    </row>
    <row r="187" spans="1:2">
      <c r="A187" s="7">
        <v>1792</v>
      </c>
      <c r="B187" s="7">
        <v>1.2052933099758534</v>
      </c>
    </row>
    <row r="188" spans="1:2">
      <c r="A188" s="7">
        <v>1793</v>
      </c>
    </row>
    <row r="189" spans="1:2">
      <c r="A189" s="7">
        <v>1794</v>
      </c>
    </row>
    <row r="190" spans="1:2">
      <c r="A190" s="7">
        <v>1795</v>
      </c>
    </row>
    <row r="191" spans="1:2">
      <c r="A191" s="7">
        <v>1796</v>
      </c>
    </row>
    <row r="192" spans="1:2">
      <c r="A192" s="7">
        <v>1797</v>
      </c>
    </row>
    <row r="193" spans="1:1">
      <c r="A193" s="7">
        <v>1798</v>
      </c>
    </row>
    <row r="194" spans="1:1">
      <c r="A194" s="7">
        <v>1799</v>
      </c>
    </row>
    <row r="195" spans="1:1">
      <c r="A195" s="7">
        <v>1800</v>
      </c>
    </row>
  </sheetData>
  <pageMargins left="0.7" right="0.7" top="0.75" bottom="0.75" header="0.3" footer="0.3"/>
  <extLst>
    <ext xmlns:mx="http://schemas.microsoft.com/office/mac/excel/2008/main" uri="http://schemas.microsoft.com/office/mac/excel/2008/main">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D195"/>
  <sheetViews>
    <sheetView workbookViewId="0">
      <pane xSplit="1" ySplit="2" topLeftCell="B27" activePane="bottomRight" state="frozen"/>
      <selection pane="topRight" activeCell="B1" sqref="B1"/>
      <selection pane="bottomLeft" activeCell="A2" sqref="A2"/>
      <selection pane="bottomRight" activeCell="C1" sqref="C1"/>
    </sheetView>
  </sheetViews>
  <sheetFormatPr baseColWidth="10" defaultColWidth="8.83203125" defaultRowHeight="14"/>
  <cols>
    <col min="1" max="1" width="8.83203125" style="9"/>
    <col min="2" max="4" width="8.83203125" style="2"/>
    <col min="5" max="16384" width="8.83203125" style="7"/>
  </cols>
  <sheetData>
    <row r="1" spans="1:4">
      <c r="B1" s="2" t="s">
        <v>7</v>
      </c>
      <c r="C1" s="2" t="s">
        <v>2</v>
      </c>
      <c r="D1" s="2" t="s">
        <v>1</v>
      </c>
    </row>
    <row r="2" spans="1:4">
      <c r="B2" s="2" t="s">
        <v>3</v>
      </c>
      <c r="C2" s="2" t="s">
        <v>3</v>
      </c>
      <c r="D2" s="2" t="s">
        <v>4</v>
      </c>
    </row>
    <row r="3" spans="1:4">
      <c r="A3" s="9">
        <f t="shared" ref="A3:A13" si="0">A4-1</f>
        <v>1608</v>
      </c>
      <c r="B3" s="2">
        <v>6.4000000000000001E-2</v>
      </c>
      <c r="C3" s="5">
        <v>1.1499999999999999</v>
      </c>
      <c r="D3" s="2">
        <v>17.96875</v>
      </c>
    </row>
    <row r="4" spans="1:4">
      <c r="A4" s="9">
        <f t="shared" si="0"/>
        <v>1609</v>
      </c>
      <c r="C4" s="2">
        <v>1.1484099999999999</v>
      </c>
    </row>
    <row r="5" spans="1:4">
      <c r="A5" s="9">
        <f t="shared" si="0"/>
        <v>1610</v>
      </c>
      <c r="C5" s="2">
        <v>1.0228000000000002</v>
      </c>
    </row>
    <row r="6" spans="1:4">
      <c r="A6" s="9">
        <f t="shared" si="0"/>
        <v>1611</v>
      </c>
    </row>
    <row r="7" spans="1:4">
      <c r="A7" s="9">
        <f t="shared" si="0"/>
        <v>1612</v>
      </c>
    </row>
    <row r="8" spans="1:4">
      <c r="A8" s="9">
        <f t="shared" si="0"/>
        <v>1613</v>
      </c>
    </row>
    <row r="9" spans="1:4">
      <c r="A9" s="9">
        <f t="shared" si="0"/>
        <v>1614</v>
      </c>
    </row>
    <row r="10" spans="1:4">
      <c r="A10" s="9">
        <f t="shared" si="0"/>
        <v>1615</v>
      </c>
    </row>
    <row r="11" spans="1:4">
      <c r="A11" s="9">
        <f t="shared" si="0"/>
        <v>1616</v>
      </c>
    </row>
    <row r="12" spans="1:4">
      <c r="A12" s="9">
        <f t="shared" si="0"/>
        <v>1617</v>
      </c>
    </row>
    <row r="13" spans="1:4">
      <c r="A13" s="9">
        <f t="shared" si="0"/>
        <v>1618</v>
      </c>
    </row>
    <row r="14" spans="1:4">
      <c r="A14" s="9">
        <f>A15-1</f>
        <v>1619</v>
      </c>
    </row>
    <row r="15" spans="1:4">
      <c r="A15" s="9">
        <v>1620</v>
      </c>
    </row>
    <row r="16" spans="1:4">
      <c r="A16" s="9">
        <f>A15+1</f>
        <v>1621</v>
      </c>
    </row>
    <row r="17" spans="1:4">
      <c r="A17" s="9">
        <f t="shared" ref="A17:A80" si="1">A16+1</f>
        <v>1622</v>
      </c>
    </row>
    <row r="18" spans="1:4">
      <c r="A18" s="9">
        <f t="shared" si="1"/>
        <v>1623</v>
      </c>
    </row>
    <row r="19" spans="1:4">
      <c r="A19" s="9">
        <f t="shared" si="1"/>
        <v>1624</v>
      </c>
      <c r="C19" s="2">
        <v>1.2907680000000001</v>
      </c>
    </row>
    <row r="20" spans="1:4">
      <c r="A20" s="9">
        <f t="shared" si="1"/>
        <v>1625</v>
      </c>
      <c r="C20" s="2">
        <v>1.4917440000000002</v>
      </c>
    </row>
    <row r="21" spans="1:4">
      <c r="A21" s="9">
        <f t="shared" si="1"/>
        <v>1626</v>
      </c>
      <c r="C21" s="2">
        <v>1.6508500000000002</v>
      </c>
    </row>
    <row r="22" spans="1:4">
      <c r="A22" s="9">
        <f t="shared" si="1"/>
        <v>1627</v>
      </c>
    </row>
    <row r="23" spans="1:4">
      <c r="A23" s="9">
        <f t="shared" si="1"/>
        <v>1628</v>
      </c>
      <c r="C23" s="2">
        <v>2.0276800000000001</v>
      </c>
    </row>
    <row r="24" spans="1:4">
      <c r="A24" s="9">
        <f t="shared" si="1"/>
        <v>1629</v>
      </c>
      <c r="B24" s="2">
        <v>0.2</v>
      </c>
      <c r="C24" s="3">
        <v>2.1850000000000001</v>
      </c>
      <c r="D24" s="2">
        <v>10.924999999999999</v>
      </c>
    </row>
    <row r="25" spans="1:4">
      <c r="A25" s="9">
        <f t="shared" si="1"/>
        <v>1630</v>
      </c>
      <c r="C25" s="2">
        <v>2.0025580000000001</v>
      </c>
    </row>
    <row r="26" spans="1:4">
      <c r="A26" s="9">
        <f t="shared" si="1"/>
        <v>1631</v>
      </c>
      <c r="B26" s="2">
        <v>9.7920000000000007E-2</v>
      </c>
      <c r="C26" s="2">
        <v>2.0025580000000001</v>
      </c>
      <c r="D26" s="2">
        <v>20.450959967320262</v>
      </c>
    </row>
    <row r="27" spans="1:4">
      <c r="A27" s="9">
        <f t="shared" si="1"/>
        <v>1632</v>
      </c>
      <c r="C27" s="2">
        <v>2.6306080000000001</v>
      </c>
    </row>
    <row r="28" spans="1:4">
      <c r="A28" s="9">
        <f t="shared" si="1"/>
        <v>1633</v>
      </c>
      <c r="C28" s="2">
        <v>2.982316</v>
      </c>
    </row>
    <row r="29" spans="1:4">
      <c r="A29" s="9">
        <f t="shared" si="1"/>
        <v>1634</v>
      </c>
      <c r="C29" s="2">
        <v>3.7694720000000004</v>
      </c>
    </row>
    <row r="30" spans="1:4">
      <c r="A30" s="9">
        <f t="shared" si="1"/>
        <v>1635</v>
      </c>
      <c r="C30" s="2">
        <v>2.3458920000000001</v>
      </c>
    </row>
    <row r="31" spans="1:4">
      <c r="A31" s="9">
        <f t="shared" si="1"/>
        <v>1636</v>
      </c>
      <c r="C31" s="2">
        <v>1.8769480000000001</v>
      </c>
    </row>
    <row r="32" spans="1:4">
      <c r="A32" s="9">
        <f t="shared" si="1"/>
        <v>1637</v>
      </c>
      <c r="C32" s="2">
        <v>2.4463800000000004</v>
      </c>
    </row>
    <row r="33" spans="1:4">
      <c r="A33" s="9">
        <f t="shared" si="1"/>
        <v>1638</v>
      </c>
      <c r="C33" s="2">
        <v>2.5552420000000002</v>
      </c>
    </row>
    <row r="34" spans="1:4">
      <c r="A34" s="9">
        <f t="shared" si="1"/>
        <v>1639</v>
      </c>
    </row>
    <row r="35" spans="1:4">
      <c r="A35" s="9">
        <f t="shared" si="1"/>
        <v>1640</v>
      </c>
    </row>
    <row r="36" spans="1:4">
      <c r="A36" s="9">
        <f t="shared" si="1"/>
        <v>1641</v>
      </c>
      <c r="C36" s="2">
        <v>1.9941840000000002</v>
      </c>
    </row>
    <row r="37" spans="1:4">
      <c r="A37" s="9">
        <f t="shared" si="1"/>
        <v>1642</v>
      </c>
      <c r="C37" s="2">
        <v>2.0276800000000001</v>
      </c>
    </row>
    <row r="38" spans="1:4">
      <c r="A38" s="9">
        <f t="shared" si="1"/>
        <v>1643</v>
      </c>
      <c r="C38" s="2">
        <v>2.0528019999999998</v>
      </c>
    </row>
    <row r="39" spans="1:4">
      <c r="A39" s="9">
        <f t="shared" si="1"/>
        <v>1644</v>
      </c>
    </row>
    <row r="40" spans="1:4">
      <c r="A40" s="9">
        <f t="shared" si="1"/>
        <v>1645</v>
      </c>
      <c r="B40" s="2">
        <v>0.12</v>
      </c>
      <c r="C40" s="5">
        <v>1.56711</v>
      </c>
      <c r="D40" s="2">
        <v>13.05925</v>
      </c>
    </row>
    <row r="41" spans="1:4">
      <c r="A41" s="9">
        <f t="shared" si="1"/>
        <v>1646</v>
      </c>
      <c r="C41" s="2">
        <v>1.56711</v>
      </c>
    </row>
    <row r="42" spans="1:4">
      <c r="A42" s="9">
        <f t="shared" si="1"/>
        <v>1647</v>
      </c>
    </row>
    <row r="43" spans="1:4">
      <c r="A43" s="9">
        <f t="shared" si="1"/>
        <v>1648</v>
      </c>
      <c r="C43" s="2">
        <v>1.1484099999999999</v>
      </c>
    </row>
    <row r="44" spans="1:4">
      <c r="A44" s="9">
        <f t="shared" si="1"/>
        <v>1649</v>
      </c>
      <c r="C44" s="2">
        <v>1.2154020000000001</v>
      </c>
    </row>
    <row r="45" spans="1:4">
      <c r="A45" s="9">
        <f t="shared" si="1"/>
        <v>1650</v>
      </c>
      <c r="C45" s="2">
        <v>1.2850122179917032</v>
      </c>
    </row>
    <row r="46" spans="1:4">
      <c r="A46" s="9">
        <f t="shared" si="1"/>
        <v>1651</v>
      </c>
      <c r="C46" s="2">
        <v>1.2831366895652609</v>
      </c>
    </row>
    <row r="47" spans="1:4">
      <c r="A47" s="9">
        <f t="shared" si="1"/>
        <v>1652</v>
      </c>
      <c r="C47" s="2">
        <v>1.2630902453293216</v>
      </c>
    </row>
    <row r="48" spans="1:4">
      <c r="A48" s="9">
        <f t="shared" si="1"/>
        <v>1653</v>
      </c>
      <c r="C48" s="2">
        <v>1.2294574376548428</v>
      </c>
    </row>
    <row r="49" spans="1:4">
      <c r="A49" s="9">
        <f t="shared" si="1"/>
        <v>1654</v>
      </c>
      <c r="C49" s="2">
        <v>1.9900547753335918</v>
      </c>
    </row>
    <row r="50" spans="1:4">
      <c r="A50" s="9">
        <f t="shared" si="1"/>
        <v>1655</v>
      </c>
      <c r="C50" s="2">
        <v>1.4580309528439972</v>
      </c>
    </row>
    <row r="51" spans="1:4">
      <c r="A51" s="9">
        <f t="shared" si="1"/>
        <v>1656</v>
      </c>
      <c r="C51" s="2">
        <v>1.3097231397428157</v>
      </c>
    </row>
    <row r="52" spans="1:4">
      <c r="A52" s="9">
        <f t="shared" si="1"/>
        <v>1657</v>
      </c>
    </row>
    <row r="53" spans="1:4">
      <c r="A53" s="9">
        <f t="shared" si="1"/>
        <v>1658</v>
      </c>
      <c r="C53" s="2">
        <v>2.2817185550008912</v>
      </c>
    </row>
    <row r="54" spans="1:4">
      <c r="A54" s="9">
        <f t="shared" si="1"/>
        <v>1659</v>
      </c>
      <c r="C54" s="2">
        <v>2.6657226761259558</v>
      </c>
    </row>
    <row r="55" spans="1:4">
      <c r="A55" s="9">
        <f t="shared" si="1"/>
        <v>1660</v>
      </c>
      <c r="B55" s="2">
        <v>0.24</v>
      </c>
      <c r="C55" s="2">
        <v>3.23074726371898</v>
      </c>
      <c r="D55" s="2">
        <v>13.461446932162417</v>
      </c>
    </row>
    <row r="56" spans="1:4">
      <c r="A56" s="9">
        <f t="shared" si="1"/>
        <v>1661</v>
      </c>
      <c r="B56" s="2">
        <v>0.24</v>
      </c>
      <c r="C56" s="2">
        <v>3.9600063344247189</v>
      </c>
      <c r="D56" s="2">
        <v>16.500026393436329</v>
      </c>
    </row>
    <row r="57" spans="1:4">
      <c r="A57" s="9">
        <f t="shared" si="1"/>
        <v>1662</v>
      </c>
      <c r="B57" s="2">
        <v>0.24</v>
      </c>
      <c r="C57" s="2">
        <v>3.7486043230008694</v>
      </c>
      <c r="D57" s="2">
        <v>15.61918467917029</v>
      </c>
    </row>
    <row r="58" spans="1:4">
      <c r="A58" s="9">
        <f t="shared" si="1"/>
        <v>1663</v>
      </c>
      <c r="B58" s="2">
        <v>0.24</v>
      </c>
      <c r="C58" s="2">
        <v>3.7066939203974214</v>
      </c>
      <c r="D58" s="2">
        <v>15.444558001655922</v>
      </c>
    </row>
    <row r="59" spans="1:4">
      <c r="A59" s="9">
        <f t="shared" si="1"/>
        <v>1664</v>
      </c>
      <c r="B59" s="2">
        <v>0.24</v>
      </c>
      <c r="C59" s="2">
        <v>3.7551153651896474</v>
      </c>
      <c r="D59" s="2">
        <v>15.646314021623532</v>
      </c>
    </row>
    <row r="60" spans="1:4">
      <c r="A60" s="9">
        <f t="shared" si="1"/>
        <v>1665</v>
      </c>
      <c r="B60" s="2">
        <v>0.24</v>
      </c>
      <c r="C60" s="2">
        <v>3.4400719397172983</v>
      </c>
      <c r="D60" s="2">
        <v>14.33363308215541</v>
      </c>
    </row>
    <row r="61" spans="1:4">
      <c r="A61" s="9">
        <f t="shared" si="1"/>
        <v>1666</v>
      </c>
      <c r="B61" s="2">
        <v>0.24</v>
      </c>
      <c r="C61" s="2">
        <v>2.5610715918254146</v>
      </c>
      <c r="D61" s="2">
        <v>10.671131632605894</v>
      </c>
    </row>
    <row r="62" spans="1:4">
      <c r="A62" s="9">
        <f t="shared" si="1"/>
        <v>1667</v>
      </c>
      <c r="B62" s="2">
        <v>0.24</v>
      </c>
      <c r="C62" s="2">
        <v>2.7089018529890536</v>
      </c>
      <c r="D62" s="2">
        <v>11.287091054121056</v>
      </c>
    </row>
    <row r="63" spans="1:4">
      <c r="A63" s="9">
        <f t="shared" si="1"/>
        <v>1668</v>
      </c>
      <c r="B63" s="2">
        <v>0.24</v>
      </c>
      <c r="C63" s="2">
        <v>2.2438294288176763</v>
      </c>
      <c r="D63" s="2">
        <v>9.3492892867403192</v>
      </c>
    </row>
    <row r="64" spans="1:4">
      <c r="A64" s="9">
        <f t="shared" si="1"/>
        <v>1669</v>
      </c>
      <c r="B64" s="2">
        <v>0.24</v>
      </c>
      <c r="C64" s="2">
        <v>2.6086652737731075</v>
      </c>
      <c r="D64" s="2">
        <v>10.869438640721281</v>
      </c>
    </row>
    <row r="65" spans="1:4">
      <c r="A65" s="9">
        <f t="shared" si="1"/>
        <v>1670</v>
      </c>
      <c r="B65" s="2">
        <v>0.24</v>
      </c>
      <c r="C65" s="2">
        <v>3.3640572013116223</v>
      </c>
      <c r="D65" s="2">
        <v>14.016905005465093</v>
      </c>
    </row>
    <row r="66" spans="1:4">
      <c r="A66" s="9">
        <f t="shared" si="1"/>
        <v>1671</v>
      </c>
      <c r="B66" s="2">
        <v>0.24</v>
      </c>
      <c r="C66" s="2">
        <v>3.0377785572513862</v>
      </c>
      <c r="D66" s="2">
        <v>12.657410655214109</v>
      </c>
    </row>
    <row r="67" spans="1:4">
      <c r="A67" s="9">
        <f t="shared" si="1"/>
        <v>1672</v>
      </c>
      <c r="B67" s="2">
        <v>0.24</v>
      </c>
      <c r="C67" s="2">
        <v>3.5750536069018439</v>
      </c>
      <c r="D67" s="2">
        <v>14.896056695424351</v>
      </c>
    </row>
    <row r="68" spans="1:4">
      <c r="A68" s="9">
        <f t="shared" si="1"/>
        <v>1673</v>
      </c>
      <c r="B68" s="2">
        <v>0.24</v>
      </c>
      <c r="C68" s="2">
        <v>2.7071520085149996</v>
      </c>
      <c r="D68" s="2">
        <v>11.279800035479166</v>
      </c>
    </row>
    <row r="69" spans="1:4">
      <c r="A69" s="9">
        <f t="shared" si="1"/>
        <v>1674</v>
      </c>
      <c r="B69" s="2">
        <v>0.24</v>
      </c>
      <c r="C69" s="2">
        <v>2.6719553935432736</v>
      </c>
      <c r="D69" s="2">
        <v>11.133147473096974</v>
      </c>
    </row>
    <row r="70" spans="1:4">
      <c r="A70" s="9">
        <f t="shared" si="1"/>
        <v>1675</v>
      </c>
      <c r="B70" s="2">
        <v>0.24</v>
      </c>
      <c r="C70" s="2">
        <v>3.0758019436908057</v>
      </c>
      <c r="D70" s="2">
        <v>12.815841432045024</v>
      </c>
    </row>
    <row r="71" spans="1:4">
      <c r="A71" s="9">
        <f t="shared" si="1"/>
        <v>1676</v>
      </c>
      <c r="B71" s="2">
        <v>0.24</v>
      </c>
      <c r="C71" s="2">
        <v>3.0022161574192032</v>
      </c>
      <c r="D71" s="2">
        <v>12.509233989246681</v>
      </c>
    </row>
    <row r="72" spans="1:4">
      <c r="A72" s="9">
        <f t="shared" si="1"/>
        <v>1677</v>
      </c>
      <c r="B72" s="2">
        <v>0.24</v>
      </c>
      <c r="C72" s="2">
        <v>3.13662322914973</v>
      </c>
      <c r="D72" s="2">
        <v>13.069263454790542</v>
      </c>
    </row>
    <row r="73" spans="1:4">
      <c r="A73" s="9">
        <f t="shared" si="1"/>
        <v>1678</v>
      </c>
      <c r="B73" s="2">
        <v>0.24</v>
      </c>
      <c r="C73" s="2">
        <v>3.0581847833322238</v>
      </c>
      <c r="D73" s="2">
        <v>12.742436597217599</v>
      </c>
    </row>
    <row r="74" spans="1:4">
      <c r="A74" s="9">
        <f t="shared" si="1"/>
        <v>1679</v>
      </c>
      <c r="B74" s="2">
        <v>0.24</v>
      </c>
      <c r="C74" s="2">
        <v>2.6090317965823888</v>
      </c>
      <c r="D74" s="2">
        <v>10.870965819093287</v>
      </c>
    </row>
    <row r="75" spans="1:4">
      <c r="A75" s="9">
        <f t="shared" si="1"/>
        <v>1680</v>
      </c>
      <c r="B75" s="2">
        <v>0.24</v>
      </c>
      <c r="C75" s="2">
        <v>3.3514133723243664</v>
      </c>
      <c r="D75" s="2">
        <v>13.964222384684861</v>
      </c>
    </row>
    <row r="76" spans="1:4">
      <c r="A76" s="9">
        <f t="shared" si="1"/>
        <v>1681</v>
      </c>
      <c r="B76" s="2">
        <v>0.24</v>
      </c>
      <c r="C76" s="2">
        <v>3.1770027115927579</v>
      </c>
      <c r="D76" s="2">
        <v>13.237511298303158</v>
      </c>
    </row>
    <row r="77" spans="1:4">
      <c r="A77" s="9">
        <f t="shared" si="1"/>
        <v>1682</v>
      </c>
      <c r="B77" s="2">
        <v>0.24</v>
      </c>
      <c r="C77" s="2">
        <v>2.6547060194257028</v>
      </c>
      <c r="D77" s="2">
        <v>11.06127508094043</v>
      </c>
    </row>
    <row r="78" spans="1:4">
      <c r="A78" s="9">
        <f t="shared" si="1"/>
        <v>1683</v>
      </c>
      <c r="B78" s="2">
        <v>0.24</v>
      </c>
      <c r="C78" s="2">
        <v>2.4983509857382549</v>
      </c>
      <c r="D78" s="2">
        <v>10.409795773909396</v>
      </c>
    </row>
    <row r="79" spans="1:4">
      <c r="A79" s="9">
        <f t="shared" si="1"/>
        <v>1684</v>
      </c>
      <c r="B79" s="2">
        <v>0.24</v>
      </c>
      <c r="C79" s="2">
        <v>2.5021166601127276</v>
      </c>
      <c r="D79" s="2">
        <v>10.425486083803031</v>
      </c>
    </row>
    <row r="80" spans="1:4">
      <c r="A80" s="9">
        <f t="shared" si="1"/>
        <v>1685</v>
      </c>
      <c r="B80" s="2">
        <v>0.24</v>
      </c>
      <c r="C80" s="2">
        <v>2.6754362207227196</v>
      </c>
      <c r="D80" s="2">
        <v>11.147650919677998</v>
      </c>
    </row>
    <row r="81" spans="1:4">
      <c r="A81" s="9">
        <f t="shared" ref="A81:A144" si="2">A80+1</f>
        <v>1686</v>
      </c>
      <c r="B81" s="2">
        <v>0.24</v>
      </c>
      <c r="C81" s="2">
        <v>2.9009912446704216</v>
      </c>
      <c r="D81" s="2">
        <v>12.087463519460091</v>
      </c>
    </row>
    <row r="82" spans="1:4">
      <c r="A82" s="9">
        <f t="shared" si="2"/>
        <v>1687</v>
      </c>
      <c r="B82" s="2">
        <v>0.24</v>
      </c>
      <c r="C82" s="2">
        <v>2.6756254014173066</v>
      </c>
      <c r="D82" s="2">
        <v>11.148439172572111</v>
      </c>
    </row>
    <row r="83" spans="1:4">
      <c r="A83" s="9">
        <f t="shared" si="2"/>
        <v>1688</v>
      </c>
      <c r="B83" s="2">
        <v>0.24</v>
      </c>
      <c r="C83" s="2">
        <v>2.7713350721594816</v>
      </c>
      <c r="D83" s="2">
        <v>11.547229467331174</v>
      </c>
    </row>
    <row r="84" spans="1:4">
      <c r="A84" s="9">
        <f t="shared" si="2"/>
        <v>1689</v>
      </c>
      <c r="B84" s="2">
        <v>0.24</v>
      </c>
      <c r="C84" s="2">
        <v>2.4705480379623408</v>
      </c>
      <c r="D84" s="2">
        <v>10.29395015817642</v>
      </c>
    </row>
    <row r="85" spans="1:4">
      <c r="A85" s="9">
        <f t="shared" si="2"/>
        <v>1690</v>
      </c>
      <c r="B85" s="2">
        <v>0.24</v>
      </c>
      <c r="C85" s="2">
        <v>2.3298769026347914</v>
      </c>
      <c r="D85" s="2">
        <v>9.7078204276449647</v>
      </c>
    </row>
    <row r="86" spans="1:4">
      <c r="A86" s="9">
        <f t="shared" si="2"/>
        <v>1691</v>
      </c>
      <c r="B86" s="2">
        <v>0.24</v>
      </c>
      <c r="C86" s="2">
        <v>2.4478851738346936</v>
      </c>
      <c r="D86" s="2">
        <v>10.199521557644557</v>
      </c>
    </row>
    <row r="87" spans="1:4">
      <c r="A87" s="9">
        <f t="shared" si="2"/>
        <v>1692</v>
      </c>
      <c r="B87" s="2">
        <v>0.24</v>
      </c>
      <c r="C87" s="2">
        <v>2.8015328859615565</v>
      </c>
      <c r="D87" s="2">
        <v>11.673053691506485</v>
      </c>
    </row>
    <row r="88" spans="1:4">
      <c r="A88" s="9">
        <f t="shared" si="2"/>
        <v>1693</v>
      </c>
      <c r="B88" s="2">
        <v>0.24</v>
      </c>
      <c r="C88" s="2">
        <v>2.4956062244935286</v>
      </c>
      <c r="D88" s="2">
        <v>10.398359268723036</v>
      </c>
    </row>
    <row r="89" spans="1:4">
      <c r="A89" s="9">
        <f t="shared" si="2"/>
        <v>1694</v>
      </c>
      <c r="B89" s="2">
        <v>0.24</v>
      </c>
      <c r="C89" s="2">
        <v>2.3493153642512388</v>
      </c>
      <c r="D89" s="2">
        <v>9.788814017713495</v>
      </c>
    </row>
    <row r="90" spans="1:4">
      <c r="A90" s="9">
        <f t="shared" si="2"/>
        <v>1695</v>
      </c>
      <c r="B90" s="2">
        <v>0.24</v>
      </c>
      <c r="C90" s="2">
        <v>2.4949890608571961</v>
      </c>
      <c r="D90" s="2">
        <v>10.39578775357165</v>
      </c>
    </row>
    <row r="91" spans="1:4">
      <c r="A91" s="9">
        <f t="shared" si="2"/>
        <v>1696</v>
      </c>
      <c r="B91" s="2">
        <v>0.24</v>
      </c>
      <c r="C91" s="2">
        <v>2.8355466276305767</v>
      </c>
      <c r="D91" s="2">
        <v>11.814777615127403</v>
      </c>
    </row>
    <row r="92" spans="1:4">
      <c r="A92" s="9">
        <f t="shared" si="2"/>
        <v>1697</v>
      </c>
      <c r="B92" s="2">
        <v>0.24</v>
      </c>
      <c r="C92" s="2">
        <v>2.7329610277785927</v>
      </c>
      <c r="D92" s="2">
        <v>11.387337615744137</v>
      </c>
    </row>
    <row r="93" spans="1:4">
      <c r="A93" s="9">
        <f t="shared" si="2"/>
        <v>1698</v>
      </c>
      <c r="B93" s="2">
        <v>0.24</v>
      </c>
      <c r="C93" s="2">
        <v>3.0724095015743944</v>
      </c>
      <c r="D93" s="2">
        <v>12.801706256559978</v>
      </c>
    </row>
    <row r="94" spans="1:4">
      <c r="A94" s="9">
        <f t="shared" si="2"/>
        <v>1699</v>
      </c>
      <c r="B94" s="2">
        <v>0.24</v>
      </c>
      <c r="C94" s="2">
        <v>2.9196406502998786</v>
      </c>
      <c r="D94" s="2">
        <v>12.165169376249494</v>
      </c>
    </row>
    <row r="95" spans="1:4">
      <c r="A95" s="9">
        <f t="shared" si="2"/>
        <v>1700</v>
      </c>
      <c r="B95" s="2">
        <v>0.24</v>
      </c>
      <c r="C95" s="2">
        <v>2.71</v>
      </c>
      <c r="D95" s="2">
        <v>11.291666666666666</v>
      </c>
    </row>
    <row r="96" spans="1:4">
      <c r="A96" s="9">
        <f t="shared" si="2"/>
        <v>1701</v>
      </c>
      <c r="B96" s="2">
        <v>0.26</v>
      </c>
      <c r="C96" s="2">
        <v>2.571234951702698</v>
      </c>
      <c r="D96" s="2">
        <v>9.889365198856531</v>
      </c>
    </row>
    <row r="97" spans="1:4">
      <c r="A97" s="9">
        <f t="shared" si="2"/>
        <v>1702</v>
      </c>
      <c r="B97" s="2">
        <v>0.26</v>
      </c>
      <c r="C97" s="2">
        <v>2.1995206047143854</v>
      </c>
      <c r="D97" s="2">
        <v>8.4596946335168663</v>
      </c>
    </row>
    <row r="98" spans="1:4">
      <c r="A98" s="9">
        <f t="shared" si="2"/>
        <v>1703</v>
      </c>
      <c r="B98" s="2">
        <v>0.26</v>
      </c>
      <c r="C98" s="2">
        <v>2.4395959971332255</v>
      </c>
      <c r="D98" s="2">
        <v>9.3830615274354816</v>
      </c>
    </row>
    <row r="99" spans="1:4">
      <c r="A99" s="9">
        <f t="shared" si="2"/>
        <v>1704</v>
      </c>
      <c r="B99" s="2">
        <v>0.26</v>
      </c>
      <c r="C99" s="2">
        <v>2.3967688605316644</v>
      </c>
      <c r="D99" s="2">
        <v>9.2183417712756324</v>
      </c>
    </row>
    <row r="100" spans="1:4">
      <c r="A100" s="9">
        <f t="shared" si="2"/>
        <v>1705</v>
      </c>
      <c r="B100" s="2">
        <v>0.26</v>
      </c>
      <c r="C100" s="2">
        <v>2.8603222480877952</v>
      </c>
      <c r="D100" s="2">
        <v>11.001239415722289</v>
      </c>
    </row>
    <row r="101" spans="1:4">
      <c r="A101" s="9">
        <f t="shared" si="2"/>
        <v>1706</v>
      </c>
      <c r="B101" s="2">
        <v>0.26</v>
      </c>
      <c r="C101" s="2">
        <v>2.6924432288022389</v>
      </c>
      <c r="D101" s="2">
        <v>10.355550880008611</v>
      </c>
    </row>
    <row r="102" spans="1:4">
      <c r="A102" s="9">
        <f t="shared" si="2"/>
        <v>1707</v>
      </c>
      <c r="B102" s="2">
        <v>0.26</v>
      </c>
      <c r="C102" s="2">
        <v>2.901850731566296</v>
      </c>
      <c r="D102" s="2">
        <v>11.160964352178061</v>
      </c>
    </row>
    <row r="103" spans="1:4">
      <c r="A103" s="9">
        <f t="shared" si="2"/>
        <v>1708</v>
      </c>
      <c r="B103" s="2">
        <v>0.26</v>
      </c>
      <c r="C103" s="2">
        <v>2.8481815761448348</v>
      </c>
      <c r="D103" s="2">
        <v>10.954544523633979</v>
      </c>
    </row>
    <row r="104" spans="1:4">
      <c r="A104" s="9">
        <f t="shared" si="2"/>
        <v>1709</v>
      </c>
      <c r="B104" s="2">
        <v>0.24</v>
      </c>
      <c r="C104" s="2">
        <v>2.7612913179311143</v>
      </c>
      <c r="D104" s="2">
        <v>11.505380491379643</v>
      </c>
    </row>
    <row r="105" spans="1:4">
      <c r="A105" s="9">
        <f t="shared" si="2"/>
        <v>1710</v>
      </c>
      <c r="B105" s="2">
        <v>0.24</v>
      </c>
      <c r="C105" s="2">
        <v>2.6253979135959051</v>
      </c>
      <c r="D105" s="2">
        <v>10.939157973316272</v>
      </c>
    </row>
    <row r="106" spans="1:4">
      <c r="A106" s="9">
        <f t="shared" si="2"/>
        <v>1711</v>
      </c>
      <c r="B106" s="2">
        <v>0.24</v>
      </c>
      <c r="C106" s="2">
        <v>2.1799875545149163</v>
      </c>
      <c r="D106" s="2">
        <v>9.0832814771454853</v>
      </c>
    </row>
    <row r="107" spans="1:4">
      <c r="A107" s="9">
        <f t="shared" si="2"/>
        <v>1712</v>
      </c>
      <c r="B107" s="2">
        <v>0.24</v>
      </c>
      <c r="C107" s="2">
        <v>1.9979722288367663</v>
      </c>
      <c r="D107" s="2">
        <v>8.3248842868198594</v>
      </c>
    </row>
    <row r="108" spans="1:4">
      <c r="A108" s="9">
        <f t="shared" si="2"/>
        <v>1713</v>
      </c>
      <c r="B108" s="2">
        <v>0.24</v>
      </c>
      <c r="C108" s="2">
        <v>2.5501337701765663</v>
      </c>
      <c r="D108" s="2">
        <v>10.625557375735694</v>
      </c>
    </row>
    <row r="109" spans="1:4">
      <c r="A109" s="9">
        <f t="shared" si="2"/>
        <v>1714</v>
      </c>
      <c r="B109" s="2">
        <v>0.24</v>
      </c>
      <c r="C109" s="2">
        <v>2.4590074915009152</v>
      </c>
      <c r="D109" s="2">
        <v>10.24586454792048</v>
      </c>
    </row>
    <row r="110" spans="1:4">
      <c r="A110" s="9">
        <f t="shared" si="2"/>
        <v>1715</v>
      </c>
      <c r="B110" s="2">
        <v>0.24</v>
      </c>
      <c r="C110" s="2">
        <v>2.6158232137960296</v>
      </c>
      <c r="D110" s="2">
        <v>10.89926339081679</v>
      </c>
    </row>
    <row r="111" spans="1:4">
      <c r="A111" s="9">
        <f t="shared" si="2"/>
        <v>1716</v>
      </c>
      <c r="B111" s="2">
        <v>0.24</v>
      </c>
      <c r="C111" s="2">
        <v>2.4659336627046011</v>
      </c>
      <c r="D111" s="2">
        <v>10.274723594602506</v>
      </c>
    </row>
    <row r="112" spans="1:4">
      <c r="A112" s="9">
        <f t="shared" si="2"/>
        <v>1717</v>
      </c>
      <c r="B112" s="2">
        <v>0.24</v>
      </c>
      <c r="C112" s="2">
        <v>2.6994152250906369</v>
      </c>
      <c r="D112" s="2">
        <v>11.247563437877654</v>
      </c>
    </row>
    <row r="113" spans="1:4">
      <c r="A113" s="9">
        <f t="shared" si="2"/>
        <v>1718</v>
      </c>
      <c r="B113" s="2">
        <v>0.24</v>
      </c>
      <c r="C113" s="2">
        <v>2.580336892293539</v>
      </c>
      <c r="D113" s="2">
        <v>10.751403717889746</v>
      </c>
    </row>
    <row r="114" spans="1:4">
      <c r="A114" s="9">
        <f t="shared" si="2"/>
        <v>1719</v>
      </c>
      <c r="B114" s="2">
        <v>0.24</v>
      </c>
      <c r="C114" s="2">
        <v>2.4841336449485878</v>
      </c>
      <c r="D114" s="2">
        <v>10.350556853952449</v>
      </c>
    </row>
    <row r="115" spans="1:4">
      <c r="A115" s="9">
        <f t="shared" si="2"/>
        <v>1720</v>
      </c>
      <c r="B115" s="2">
        <v>0.24</v>
      </c>
      <c r="C115" s="2">
        <v>2.627046826024257</v>
      </c>
      <c r="D115" s="2">
        <v>10.946028441767737</v>
      </c>
    </row>
    <row r="116" spans="1:4">
      <c r="A116" s="9">
        <f t="shared" si="2"/>
        <v>1721</v>
      </c>
      <c r="B116" s="2">
        <v>0.24</v>
      </c>
      <c r="C116" s="2">
        <v>2.4878219840689755</v>
      </c>
      <c r="D116" s="2">
        <v>10.365924933620732</v>
      </c>
    </row>
    <row r="117" spans="1:4">
      <c r="A117" s="9">
        <f t="shared" si="2"/>
        <v>1722</v>
      </c>
      <c r="B117" s="2">
        <v>0.24</v>
      </c>
      <c r="C117" s="2">
        <v>2.5225031306525674</v>
      </c>
      <c r="D117" s="2">
        <v>10.510429711052364</v>
      </c>
    </row>
    <row r="118" spans="1:4">
      <c r="A118" s="9">
        <f t="shared" si="2"/>
        <v>1723</v>
      </c>
      <c r="B118" s="2">
        <v>0.24</v>
      </c>
      <c r="C118" s="2">
        <v>2.6036971037248926</v>
      </c>
      <c r="D118" s="2">
        <v>10.848737932187053</v>
      </c>
    </row>
    <row r="119" spans="1:4">
      <c r="A119" s="9">
        <f t="shared" si="2"/>
        <v>1724</v>
      </c>
      <c r="B119" s="2">
        <v>0.24</v>
      </c>
      <c r="C119" s="2">
        <v>2.680164843436371</v>
      </c>
      <c r="D119" s="2">
        <v>11.167353514318213</v>
      </c>
    </row>
    <row r="120" spans="1:4">
      <c r="A120" s="9">
        <f t="shared" si="2"/>
        <v>1725</v>
      </c>
      <c r="B120" s="2">
        <v>0.24</v>
      </c>
      <c r="C120" s="2">
        <v>2.8096401040740799</v>
      </c>
      <c r="D120" s="2">
        <v>11.706833766975333</v>
      </c>
    </row>
    <row r="121" spans="1:4">
      <c r="A121" s="9">
        <f t="shared" si="2"/>
        <v>1726</v>
      </c>
      <c r="B121" s="2">
        <v>0.24</v>
      </c>
      <c r="C121" s="2">
        <v>2.3954075113676465</v>
      </c>
      <c r="D121" s="2">
        <v>9.9808646306985267</v>
      </c>
    </row>
    <row r="122" spans="1:4">
      <c r="A122" s="9">
        <f t="shared" si="2"/>
        <v>1727</v>
      </c>
      <c r="B122" s="2">
        <v>0.24</v>
      </c>
      <c r="C122" s="2">
        <v>2.3859948536956157</v>
      </c>
      <c r="D122" s="2">
        <v>9.941645223731733</v>
      </c>
    </row>
    <row r="123" spans="1:4">
      <c r="A123" s="9">
        <f t="shared" si="2"/>
        <v>1728</v>
      </c>
      <c r="B123" s="2">
        <v>0.24750000000000003</v>
      </c>
      <c r="C123" s="2">
        <v>2.4951068103341352</v>
      </c>
      <c r="D123" s="2">
        <v>10.081239637713676</v>
      </c>
    </row>
    <row r="124" spans="1:4">
      <c r="A124" s="9">
        <f t="shared" si="2"/>
        <v>1729</v>
      </c>
      <c r="B124" s="2">
        <v>0.24</v>
      </c>
      <c r="C124" s="2">
        <v>2.5946577684996002</v>
      </c>
      <c r="D124" s="2">
        <v>10.811074035415</v>
      </c>
    </row>
    <row r="125" spans="1:4">
      <c r="A125" s="9">
        <f t="shared" si="2"/>
        <v>1730</v>
      </c>
      <c r="B125" s="2">
        <v>0.24</v>
      </c>
      <c r="C125" s="2">
        <v>2.4674636270225534</v>
      </c>
      <c r="D125" s="2">
        <v>10.281098445927306</v>
      </c>
    </row>
    <row r="126" spans="1:4">
      <c r="A126" s="9">
        <f t="shared" si="2"/>
        <v>1731</v>
      </c>
      <c r="B126" s="2">
        <v>0.24500000000000002</v>
      </c>
      <c r="C126" s="2">
        <v>2.5496554160442488</v>
      </c>
      <c r="D126" s="2">
        <v>10.406756800180606</v>
      </c>
    </row>
    <row r="127" spans="1:4">
      <c r="A127" s="9">
        <f t="shared" si="2"/>
        <v>1732</v>
      </c>
      <c r="B127" s="2">
        <v>0.24</v>
      </c>
      <c r="C127" s="2">
        <v>2.5255823789040734</v>
      </c>
      <c r="D127" s="2">
        <v>10.523259912100306</v>
      </c>
    </row>
    <row r="128" spans="1:4">
      <c r="A128" s="9">
        <f t="shared" si="2"/>
        <v>1733</v>
      </c>
      <c r="B128" s="2">
        <v>0.24</v>
      </c>
      <c r="C128" s="2">
        <v>2.4480356344568444</v>
      </c>
      <c r="D128" s="2">
        <v>10.200148476903518</v>
      </c>
    </row>
    <row r="129" spans="1:4">
      <c r="A129" s="9">
        <f t="shared" si="2"/>
        <v>1734</v>
      </c>
      <c r="B129" s="2">
        <v>0.24249999999999999</v>
      </c>
      <c r="C129" s="2">
        <v>2.4234000623384979</v>
      </c>
      <c r="D129" s="2">
        <v>9.9934023189216408</v>
      </c>
    </row>
    <row r="130" spans="1:4">
      <c r="A130" s="9">
        <f t="shared" si="2"/>
        <v>1735</v>
      </c>
      <c r="B130" s="2">
        <v>0.24249999999999999</v>
      </c>
      <c r="C130" s="2">
        <v>2.4215724479983805</v>
      </c>
      <c r="D130" s="2">
        <v>9.9858657649417761</v>
      </c>
    </row>
    <row r="131" spans="1:4">
      <c r="A131" s="9">
        <f t="shared" si="2"/>
        <v>1736</v>
      </c>
      <c r="B131" s="2">
        <v>0.24249999999999999</v>
      </c>
      <c r="C131" s="2">
        <v>2.5891510447499395</v>
      </c>
      <c r="D131" s="2">
        <v>10.676911524742019</v>
      </c>
    </row>
    <row r="132" spans="1:4">
      <c r="A132" s="9">
        <f t="shared" si="2"/>
        <v>1737</v>
      </c>
      <c r="B132" s="2">
        <v>0.24249999999999999</v>
      </c>
      <c r="C132" s="2">
        <v>2.4672917728178079</v>
      </c>
      <c r="D132" s="2">
        <v>10.174399063166218</v>
      </c>
    </row>
    <row r="133" spans="1:4">
      <c r="A133" s="9">
        <f t="shared" si="2"/>
        <v>1738</v>
      </c>
      <c r="B133" s="2">
        <v>0.24249999999999999</v>
      </c>
      <c r="C133" s="2">
        <v>2.3653586819259389</v>
      </c>
      <c r="D133" s="2">
        <v>9.7540564203131499</v>
      </c>
    </row>
    <row r="134" spans="1:4">
      <c r="A134" s="9">
        <f t="shared" si="2"/>
        <v>1739</v>
      </c>
      <c r="B134" s="2">
        <v>0.24249999999999999</v>
      </c>
      <c r="C134" s="2">
        <v>2.167233930911046</v>
      </c>
      <c r="D134" s="2">
        <v>8.93704713777751</v>
      </c>
    </row>
    <row r="135" spans="1:4">
      <c r="A135" s="9">
        <f t="shared" si="2"/>
        <v>1740</v>
      </c>
      <c r="B135" s="2">
        <v>0.24249999999999999</v>
      </c>
      <c r="C135" s="2">
        <v>2.2596250362302257</v>
      </c>
      <c r="D135" s="2">
        <v>9.3180413865163949</v>
      </c>
    </row>
    <row r="136" spans="1:4">
      <c r="A136" s="9">
        <f t="shared" si="2"/>
        <v>1741</v>
      </c>
      <c r="B136" s="2">
        <v>0.24</v>
      </c>
      <c r="C136" s="2">
        <v>2.1525450460730169</v>
      </c>
      <c r="D136" s="2">
        <v>8.9689376919709041</v>
      </c>
    </row>
    <row r="137" spans="1:4">
      <c r="A137" s="9">
        <f t="shared" si="2"/>
        <v>1742</v>
      </c>
      <c r="B137" s="2">
        <v>0.24</v>
      </c>
      <c r="C137" s="2">
        <v>2.1525450460730169</v>
      </c>
      <c r="D137" s="2">
        <v>8.9689376919709041</v>
      </c>
    </row>
    <row r="138" spans="1:4">
      <c r="A138" s="9">
        <f t="shared" si="2"/>
        <v>1743</v>
      </c>
      <c r="B138" s="2">
        <v>0.24</v>
      </c>
      <c r="C138" s="2">
        <v>2.303706834846615</v>
      </c>
      <c r="D138" s="2">
        <v>9.5987784785275636</v>
      </c>
    </row>
    <row r="139" spans="1:4">
      <c r="A139" s="9">
        <f t="shared" si="2"/>
        <v>1744</v>
      </c>
      <c r="B139" s="2">
        <v>0.24</v>
      </c>
      <c r="C139" s="2">
        <v>2.4668966791941345</v>
      </c>
      <c r="D139" s="2">
        <v>10.278736163308894</v>
      </c>
    </row>
    <row r="140" spans="1:4">
      <c r="A140" s="9">
        <f t="shared" si="2"/>
        <v>1745</v>
      </c>
      <c r="B140" s="2">
        <v>0.24</v>
      </c>
      <c r="C140" s="2">
        <v>2.6345783644148764</v>
      </c>
      <c r="D140" s="2">
        <v>10.977409851728652</v>
      </c>
    </row>
    <row r="141" spans="1:4">
      <c r="A141" s="9">
        <f t="shared" si="2"/>
        <v>1746</v>
      </c>
      <c r="B141" s="2">
        <v>0.24</v>
      </c>
      <c r="C141" s="2">
        <v>2.6034891267982605</v>
      </c>
      <c r="D141" s="2">
        <v>10.847871361659418</v>
      </c>
    </row>
    <row r="142" spans="1:4">
      <c r="A142" s="9">
        <f t="shared" si="2"/>
        <v>1747</v>
      </c>
      <c r="B142" s="2">
        <v>0.24</v>
      </c>
      <c r="C142" s="2">
        <v>2.6017846854737456</v>
      </c>
      <c r="D142" s="2">
        <v>10.840769522807275</v>
      </c>
    </row>
    <row r="143" spans="1:4">
      <c r="A143" s="9">
        <f t="shared" si="2"/>
        <v>1748</v>
      </c>
      <c r="B143" s="2">
        <v>0.24</v>
      </c>
      <c r="C143" s="2">
        <v>2.706799981510799</v>
      </c>
      <c r="D143" s="2">
        <v>11.278333256294996</v>
      </c>
    </row>
    <row r="144" spans="1:4">
      <c r="A144" s="9">
        <f t="shared" si="2"/>
        <v>1749</v>
      </c>
      <c r="B144" s="2">
        <v>0.24</v>
      </c>
      <c r="C144" s="2">
        <v>2.6492130110784338</v>
      </c>
      <c r="D144" s="2">
        <v>11.038387546160141</v>
      </c>
    </row>
    <row r="145" spans="1:4">
      <c r="A145" s="9">
        <f t="shared" ref="A145:A195" si="3">A144+1</f>
        <v>1750</v>
      </c>
      <c r="B145" s="2">
        <v>0.24</v>
      </c>
      <c r="C145" s="2">
        <v>2.6059963361692211</v>
      </c>
      <c r="D145" s="2">
        <v>10.858318067371755</v>
      </c>
    </row>
    <row r="146" spans="1:4">
      <c r="A146" s="9">
        <f t="shared" si="3"/>
        <v>1751</v>
      </c>
      <c r="B146" s="2">
        <v>0.24</v>
      </c>
      <c r="C146" s="2">
        <v>2.9023455129013724</v>
      </c>
      <c r="D146" s="2">
        <v>12.09310630375572</v>
      </c>
    </row>
    <row r="147" spans="1:4">
      <c r="A147" s="9">
        <f t="shared" si="3"/>
        <v>1752</v>
      </c>
      <c r="B147" s="2">
        <v>0.252</v>
      </c>
      <c r="C147" s="2">
        <v>4.0701356090163809</v>
      </c>
      <c r="D147" s="2">
        <v>16.151331781811034</v>
      </c>
    </row>
    <row r="148" spans="1:4">
      <c r="A148" s="9">
        <f t="shared" si="3"/>
        <v>1753</v>
      </c>
      <c r="B148" s="2">
        <v>0.252</v>
      </c>
      <c r="C148" s="2">
        <v>5.9088878752928604</v>
      </c>
      <c r="D148" s="2">
        <v>23.447967759098653</v>
      </c>
    </row>
    <row r="149" spans="1:4">
      <c r="A149" s="9">
        <f t="shared" si="3"/>
        <v>1754</v>
      </c>
      <c r="B149" s="2">
        <v>0.252</v>
      </c>
      <c r="C149" s="2">
        <v>4.7379552940424041</v>
      </c>
      <c r="D149" s="2">
        <v>18.801409896993668</v>
      </c>
    </row>
    <row r="150" spans="1:4">
      <c r="A150" s="9">
        <f t="shared" si="3"/>
        <v>1755</v>
      </c>
      <c r="B150" s="2">
        <v>0.252</v>
      </c>
      <c r="C150" s="2">
        <v>4.9753279999999993</v>
      </c>
      <c r="D150" s="2">
        <v>19.743365079365077</v>
      </c>
    </row>
    <row r="151" spans="1:4">
      <c r="A151" s="9">
        <f t="shared" si="3"/>
        <v>1756</v>
      </c>
      <c r="B151" s="2">
        <v>0.252</v>
      </c>
      <c r="C151" s="2">
        <v>5.2600440000000006</v>
      </c>
      <c r="D151" s="2">
        <v>20.87319047619048</v>
      </c>
    </row>
    <row r="152" spans="1:4">
      <c r="A152" s="9">
        <f t="shared" si="3"/>
        <v>1757</v>
      </c>
      <c r="B152" s="2">
        <v>0.252</v>
      </c>
      <c r="C152" s="2">
        <v>6.1227573385674736</v>
      </c>
      <c r="D152" s="2">
        <v>24.296656105426482</v>
      </c>
    </row>
    <row r="153" spans="1:4">
      <c r="A153" s="9">
        <f t="shared" si="3"/>
        <v>1758</v>
      </c>
      <c r="B153" s="2">
        <v>0.252</v>
      </c>
      <c r="C153" s="2">
        <v>6.0834111282542036</v>
      </c>
      <c r="D153" s="2">
        <v>24.140520350215095</v>
      </c>
    </row>
    <row r="154" spans="1:4">
      <c r="A154" s="9">
        <f t="shared" si="3"/>
        <v>1759</v>
      </c>
      <c r="B154" s="2">
        <v>0.252</v>
      </c>
      <c r="C154" s="2">
        <v>6.64</v>
      </c>
      <c r="D154" s="2">
        <v>26.349206349206348</v>
      </c>
    </row>
    <row r="155" spans="1:4">
      <c r="A155" s="9">
        <f t="shared" si="3"/>
        <v>1760</v>
      </c>
      <c r="B155" s="2">
        <v>0.252</v>
      </c>
      <c r="C155" s="2">
        <v>5.13985424375905</v>
      </c>
      <c r="D155" s="2">
        <v>20.39624699904385</v>
      </c>
    </row>
    <row r="156" spans="1:4">
      <c r="A156" s="9">
        <f t="shared" si="3"/>
        <v>1761</v>
      </c>
      <c r="B156" s="2">
        <v>0.252</v>
      </c>
      <c r="C156" s="2">
        <v>4.9985188722146434</v>
      </c>
      <c r="D156" s="2">
        <v>19.835392350058108</v>
      </c>
    </row>
    <row r="157" spans="1:4">
      <c r="A157" s="9">
        <f t="shared" si="3"/>
        <v>1762</v>
      </c>
      <c r="B157" s="2">
        <v>0.252</v>
      </c>
      <c r="C157" s="2">
        <v>6.2151716679511724</v>
      </c>
      <c r="D157" s="2">
        <v>24.663379634726873</v>
      </c>
    </row>
    <row r="158" spans="1:4">
      <c r="A158" s="9">
        <f t="shared" si="3"/>
        <v>1763</v>
      </c>
      <c r="B158" s="2">
        <v>0.252</v>
      </c>
      <c r="C158" s="2">
        <v>5.6084511189634867</v>
      </c>
      <c r="D158" s="2">
        <v>22.255758408585265</v>
      </c>
    </row>
    <row r="159" spans="1:4">
      <c r="A159" s="9">
        <f t="shared" si="3"/>
        <v>1764</v>
      </c>
      <c r="B159" s="2">
        <v>0.252</v>
      </c>
      <c r="C159" s="2">
        <v>6.7158677660455854</v>
      </c>
      <c r="D159" s="2">
        <v>26.650268912879309</v>
      </c>
    </row>
    <row r="160" spans="1:4">
      <c r="A160" s="9">
        <f t="shared" si="3"/>
        <v>1765</v>
      </c>
      <c r="B160" s="2">
        <v>0.252</v>
      </c>
      <c r="C160" s="2">
        <v>6.3488041793014993</v>
      </c>
      <c r="D160" s="2">
        <v>25.193667378180553</v>
      </c>
    </row>
    <row r="161" spans="1:4">
      <c r="A161" s="9">
        <f t="shared" si="3"/>
        <v>1766</v>
      </c>
      <c r="B161" s="2">
        <v>0.252</v>
      </c>
      <c r="C161" s="2">
        <v>6.5596128792569663</v>
      </c>
      <c r="D161" s="2">
        <v>26.030209838321294</v>
      </c>
    </row>
    <row r="162" spans="1:4">
      <c r="A162" s="9">
        <f t="shared" si="3"/>
        <v>1767</v>
      </c>
      <c r="B162" s="2">
        <v>0.252</v>
      </c>
      <c r="C162" s="2">
        <v>6.3317920715195921</v>
      </c>
      <c r="D162" s="2">
        <v>25.126159013966635</v>
      </c>
    </row>
    <row r="163" spans="1:4">
      <c r="A163" s="9">
        <f t="shared" si="3"/>
        <v>1768</v>
      </c>
      <c r="B163" s="2">
        <v>0.2475</v>
      </c>
      <c r="C163" s="2">
        <v>5.7329744906385596</v>
      </c>
      <c r="D163" s="2">
        <v>23.163533295509332</v>
      </c>
    </row>
    <row r="164" spans="1:4">
      <c r="A164" s="9">
        <f t="shared" si="3"/>
        <v>1769</v>
      </c>
      <c r="B164" s="2">
        <v>0.2475</v>
      </c>
      <c r="C164" s="2">
        <v>5.1554152071002513</v>
      </c>
      <c r="D164" s="2">
        <v>20.829960432728289</v>
      </c>
    </row>
    <row r="165" spans="1:4">
      <c r="A165" s="9">
        <f t="shared" si="3"/>
        <v>1770</v>
      </c>
      <c r="B165" s="2">
        <v>0.2475</v>
      </c>
      <c r="C165" s="2">
        <v>5.6624498983774458</v>
      </c>
      <c r="D165" s="2">
        <v>22.878585447989682</v>
      </c>
    </row>
    <row r="166" spans="1:4">
      <c r="A166" s="9">
        <f t="shared" si="3"/>
        <v>1771</v>
      </c>
      <c r="B166" s="2">
        <v>0.2475</v>
      </c>
      <c r="C166" s="2">
        <v>6.0239754693366709</v>
      </c>
      <c r="D166" s="2">
        <v>24.33929482560271</v>
      </c>
    </row>
    <row r="167" spans="1:4">
      <c r="A167" s="9">
        <f t="shared" si="3"/>
        <v>1772</v>
      </c>
      <c r="B167" s="2">
        <v>0.2475</v>
      </c>
      <c r="C167" s="2">
        <v>5.7501628296267304</v>
      </c>
      <c r="D167" s="2">
        <v>23.232981129804973</v>
      </c>
    </row>
    <row r="168" spans="1:4">
      <c r="A168" s="9">
        <f t="shared" si="3"/>
        <v>1773</v>
      </c>
      <c r="B168" s="2">
        <v>0.28875000000000001</v>
      </c>
      <c r="C168" s="2">
        <v>5.8977494072899077</v>
      </c>
      <c r="D168" s="2">
        <v>20.425106172432582</v>
      </c>
    </row>
    <row r="169" spans="1:4">
      <c r="A169" s="9">
        <f t="shared" si="3"/>
        <v>1774</v>
      </c>
      <c r="B169" s="2">
        <v>0.28875000000000001</v>
      </c>
      <c r="C169" s="2">
        <v>5.8800969026606076</v>
      </c>
      <c r="D169" s="2">
        <v>20.363971957266173</v>
      </c>
    </row>
    <row r="170" spans="1:4">
      <c r="A170" s="9">
        <f t="shared" si="3"/>
        <v>1775</v>
      </c>
      <c r="B170" s="2">
        <v>0.28875000000000001</v>
      </c>
      <c r="C170" s="2">
        <v>6.4038786996697432</v>
      </c>
      <c r="D170" s="2">
        <v>22.177934890631146</v>
      </c>
    </row>
    <row r="171" spans="1:4">
      <c r="A171" s="9">
        <f t="shared" si="3"/>
        <v>1776</v>
      </c>
      <c r="B171" s="2">
        <v>0.28875000000000001</v>
      </c>
      <c r="C171" s="2">
        <v>5.9744708645882163</v>
      </c>
      <c r="D171" s="2">
        <v>20.690808189050099</v>
      </c>
    </row>
    <row r="172" spans="1:4">
      <c r="A172" s="9">
        <f t="shared" si="3"/>
        <v>1777</v>
      </c>
      <c r="B172" s="2">
        <v>0.28875000000000001</v>
      </c>
      <c r="C172" s="2">
        <v>5.826749728563847</v>
      </c>
      <c r="D172" s="2">
        <v>20.179219839182153</v>
      </c>
    </row>
    <row r="173" spans="1:4">
      <c r="A173" s="9">
        <f t="shared" si="3"/>
        <v>1778</v>
      </c>
      <c r="B173" s="2">
        <v>0.28875000000000001</v>
      </c>
      <c r="C173" s="2">
        <v>5.676538584050026</v>
      </c>
      <c r="D173" s="2">
        <v>19.659008083290132</v>
      </c>
    </row>
    <row r="174" spans="1:4">
      <c r="A174" s="9">
        <f t="shared" si="3"/>
        <v>1779</v>
      </c>
      <c r="B174" s="2">
        <v>0.28875000000000001</v>
      </c>
      <c r="C174" s="2">
        <v>5.5123315295936548</v>
      </c>
      <c r="D174" s="2">
        <v>19.090325643614388</v>
      </c>
    </row>
    <row r="175" spans="1:4">
      <c r="A175" s="9">
        <f t="shared" si="3"/>
        <v>1780</v>
      </c>
      <c r="B175" s="2">
        <v>0.28875000000000001</v>
      </c>
      <c r="C175" s="2">
        <v>5.4056403970105578</v>
      </c>
      <c r="D175" s="2">
        <v>18.720832543759506</v>
      </c>
    </row>
    <row r="176" spans="1:4">
      <c r="A176" s="9">
        <f t="shared" si="3"/>
        <v>1781</v>
      </c>
      <c r="B176" s="2">
        <v>0.28875000000000001</v>
      </c>
      <c r="C176" s="2">
        <v>5.5302826216464549</v>
      </c>
      <c r="D176" s="2">
        <v>19.152493927779929</v>
      </c>
    </row>
    <row r="177" spans="1:4">
      <c r="A177" s="9">
        <f t="shared" si="3"/>
        <v>1782</v>
      </c>
      <c r="B177" s="2">
        <v>0.28875000000000001</v>
      </c>
      <c r="C177" s="2">
        <v>7.2689887438630105</v>
      </c>
      <c r="D177" s="2">
        <v>25.173986991733369</v>
      </c>
    </row>
    <row r="178" spans="1:4">
      <c r="A178" s="9">
        <f t="shared" si="3"/>
        <v>1783</v>
      </c>
      <c r="B178" s="2">
        <v>0.28875000000000001</v>
      </c>
      <c r="C178" s="2">
        <v>6.0810188058324837</v>
      </c>
      <c r="D178" s="2">
        <v>21.059805388164445</v>
      </c>
    </row>
    <row r="179" spans="1:4">
      <c r="A179" s="9">
        <f t="shared" si="3"/>
        <v>1784</v>
      </c>
      <c r="B179" s="2">
        <v>0.28875000000000001</v>
      </c>
      <c r="C179" s="2">
        <v>7.9286826600292981</v>
      </c>
      <c r="D179" s="2">
        <v>27.458641246854711</v>
      </c>
    </row>
    <row r="180" spans="1:4">
      <c r="A180" s="9">
        <f t="shared" si="3"/>
        <v>1785</v>
      </c>
      <c r="B180" s="2">
        <v>0.28875000000000001</v>
      </c>
      <c r="C180" s="2">
        <v>7.6992854100295505</v>
      </c>
      <c r="D180" s="2">
        <v>26.664191896206233</v>
      </c>
    </row>
    <row r="181" spans="1:4">
      <c r="A181" s="9">
        <f t="shared" si="3"/>
        <v>1786</v>
      </c>
      <c r="B181" s="2">
        <v>0.28875000000000001</v>
      </c>
      <c r="C181" s="2">
        <v>6.8296188157214273</v>
      </c>
      <c r="D181" s="2">
        <v>23.652359534965981</v>
      </c>
    </row>
    <row r="182" spans="1:4">
      <c r="A182" s="9">
        <f t="shared" si="3"/>
        <v>1787</v>
      </c>
      <c r="B182" s="2">
        <v>0.28875000000000001</v>
      </c>
      <c r="C182" s="2">
        <v>6.4658999999999995</v>
      </c>
      <c r="D182" s="2">
        <v>22.392727272727271</v>
      </c>
    </row>
    <row r="183" spans="1:4">
      <c r="A183" s="9">
        <f t="shared" si="3"/>
        <v>1788</v>
      </c>
      <c r="B183" s="2">
        <v>0.28875000000000001</v>
      </c>
      <c r="C183" s="2">
        <v>6.966973153702428</v>
      </c>
      <c r="D183" s="2">
        <v>24.128045553947803</v>
      </c>
    </row>
    <row r="184" spans="1:4">
      <c r="A184" s="9">
        <f t="shared" si="3"/>
        <v>1789</v>
      </c>
      <c r="B184" s="2">
        <v>0.28875000000000001</v>
      </c>
      <c r="C184" s="2">
        <v>5.5063051467271338</v>
      </c>
      <c r="D184" s="2">
        <v>19.069455053600464</v>
      </c>
    </row>
    <row r="185" spans="1:4">
      <c r="A185" s="9">
        <f t="shared" si="3"/>
        <v>1790</v>
      </c>
      <c r="B185" s="2">
        <v>0.28875000000000001</v>
      </c>
      <c r="C185" s="2">
        <v>5.2718296443874353</v>
      </c>
      <c r="D185" s="2">
        <v>18.257418681861246</v>
      </c>
    </row>
    <row r="186" spans="1:4">
      <c r="A186" s="9">
        <f t="shared" si="3"/>
        <v>1791</v>
      </c>
      <c r="B186" s="2">
        <v>0.28875000000000001</v>
      </c>
      <c r="C186" s="2">
        <v>5.7876060000000003</v>
      </c>
      <c r="D186" s="2">
        <v>20.043657142857143</v>
      </c>
    </row>
    <row r="187" spans="1:4">
      <c r="A187" s="9">
        <f t="shared" si="3"/>
        <v>1792</v>
      </c>
      <c r="B187" s="2">
        <v>0.28875000000000001</v>
      </c>
      <c r="C187" s="2">
        <v>6.4575259999999997</v>
      </c>
      <c r="D187" s="2">
        <v>22.363726406926403</v>
      </c>
    </row>
    <row r="188" spans="1:4">
      <c r="A188" s="9">
        <f t="shared" si="3"/>
        <v>1793</v>
      </c>
      <c r="B188" s="2">
        <v>0.28875000000000001</v>
      </c>
      <c r="C188" s="2">
        <v>6.1895579999999999</v>
      </c>
      <c r="D188" s="2">
        <v>21.435698701298701</v>
      </c>
    </row>
    <row r="189" spans="1:4">
      <c r="A189" s="9">
        <f t="shared" si="3"/>
        <v>1794</v>
      </c>
      <c r="B189" s="2">
        <v>0.28875000000000001</v>
      </c>
      <c r="C189" s="2">
        <v>5.6619960000000003</v>
      </c>
      <c r="D189" s="2">
        <v>19.608644155844157</v>
      </c>
    </row>
    <row r="190" spans="1:4">
      <c r="A190" s="9">
        <f t="shared" si="3"/>
        <v>1795</v>
      </c>
      <c r="B190" s="2">
        <v>0.28875000000000001</v>
      </c>
      <c r="C190" s="2">
        <v>5.862972000000001</v>
      </c>
      <c r="D190" s="2">
        <v>20.304664935064938</v>
      </c>
    </row>
    <row r="191" spans="1:4">
      <c r="A191" s="9">
        <f t="shared" si="3"/>
        <v>1796</v>
      </c>
      <c r="B191" s="2">
        <v>0.28875000000000001</v>
      </c>
      <c r="C191" s="2">
        <v>6.6082580000000011</v>
      </c>
      <c r="D191" s="2">
        <v>22.885741991341995</v>
      </c>
    </row>
    <row r="192" spans="1:4">
      <c r="A192" s="9">
        <f t="shared" si="3"/>
        <v>1797</v>
      </c>
      <c r="B192" s="2">
        <v>0.28875000000000001</v>
      </c>
      <c r="C192" s="2">
        <v>7.2446819999999992</v>
      </c>
      <c r="D192" s="2">
        <v>25.08980779220779</v>
      </c>
    </row>
    <row r="193" spans="1:4">
      <c r="A193" s="9">
        <f t="shared" si="3"/>
        <v>1798</v>
      </c>
      <c r="B193" s="2">
        <v>0.28875000000000001</v>
      </c>
      <c r="C193" s="2">
        <v>7.621512000000001</v>
      </c>
      <c r="D193" s="2">
        <v>26.394846753246757</v>
      </c>
    </row>
    <row r="194" spans="1:4">
      <c r="A194" s="9">
        <f t="shared" si="3"/>
        <v>1799</v>
      </c>
      <c r="B194" s="2">
        <v>0.28875000000000001</v>
      </c>
      <c r="C194" s="2">
        <v>7.621512000000001</v>
      </c>
      <c r="D194" s="2">
        <v>26.394846753246757</v>
      </c>
    </row>
    <row r="195" spans="1:4">
      <c r="A195" s="9">
        <f t="shared" si="3"/>
        <v>1800</v>
      </c>
      <c r="B195" s="2">
        <v>0.2505</v>
      </c>
      <c r="C195" s="2">
        <v>7.0102100000000007</v>
      </c>
      <c r="D195" s="2">
        <v>27.984870259481042</v>
      </c>
    </row>
  </sheetData>
  <sheetCalcPr fullCalcOnLoad="1"/>
  <pageMargins left="0.7" right="0.7" top="0.75" bottom="0.75" header="0.3" footer="0.3"/>
  <legacyDrawing r:id="rId1"/>
  <extLst>
    <ext xmlns:mx="http://schemas.microsoft.com/office/mac/excel/2008/main" uri="http://schemas.microsoft.com/office/mac/excel/2008/main">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D195"/>
  <sheetViews>
    <sheetView zoomScale="85" zoomScaleNormal="85" zoomScalePageLayoutView="85" workbookViewId="0">
      <pane xSplit="1" ySplit="2" topLeftCell="B3" activePane="bottomRight" state="frozen"/>
      <selection pane="topRight" activeCell="B1" sqref="B1"/>
      <selection pane="bottomLeft" activeCell="A2" sqref="A2"/>
      <selection pane="bottomRight" activeCell="C1" sqref="C1"/>
    </sheetView>
  </sheetViews>
  <sheetFormatPr baseColWidth="10" defaultColWidth="8.83203125" defaultRowHeight="14"/>
  <cols>
    <col min="1" max="1" width="8.83203125" style="10"/>
    <col min="2" max="4" width="8.83203125" style="11"/>
    <col min="5" max="16384" width="8.83203125" style="12"/>
  </cols>
  <sheetData>
    <row r="1" spans="1:4">
      <c r="B1" s="2" t="s">
        <v>8</v>
      </c>
      <c r="C1" s="2" t="s">
        <v>2</v>
      </c>
      <c r="D1" s="2" t="s">
        <v>1</v>
      </c>
    </row>
    <row r="2" spans="1:4">
      <c r="B2" s="2" t="s">
        <v>3</v>
      </c>
      <c r="C2" s="2" t="s">
        <v>3</v>
      </c>
      <c r="D2" s="2" t="s">
        <v>4</v>
      </c>
    </row>
    <row r="3" spans="1:4">
      <c r="A3" s="10">
        <v>1608</v>
      </c>
      <c r="B3" s="11">
        <v>0.27282923637344852</v>
      </c>
      <c r="C3" s="13">
        <v>6.9</v>
      </c>
      <c r="D3" s="11">
        <v>25.290544707442145</v>
      </c>
    </row>
    <row r="4" spans="1:4">
      <c r="A4" s="10">
        <v>1609</v>
      </c>
      <c r="C4" s="11">
        <v>6.9</v>
      </c>
    </row>
    <row r="5" spans="1:4">
      <c r="A5" s="10">
        <v>1610</v>
      </c>
      <c r="B5" s="11">
        <v>0.22819987530061461</v>
      </c>
      <c r="C5" s="13">
        <v>6.9</v>
      </c>
      <c r="D5" s="11">
        <v>30.236651053864168</v>
      </c>
    </row>
    <row r="6" spans="1:4">
      <c r="A6" s="10">
        <v>1611</v>
      </c>
    </row>
    <row r="7" spans="1:4">
      <c r="A7" s="10">
        <v>1612</v>
      </c>
      <c r="B7" s="11">
        <v>0.28805558029749712</v>
      </c>
    </row>
    <row r="8" spans="1:4">
      <c r="A8" s="10">
        <v>1613</v>
      </c>
      <c r="B8" s="11">
        <v>0.28805558029749712</v>
      </c>
    </row>
    <row r="9" spans="1:4">
      <c r="A9" s="10">
        <v>1614</v>
      </c>
      <c r="B9" s="11">
        <v>0.28805558029749712</v>
      </c>
    </row>
    <row r="10" spans="1:4">
      <c r="A10" s="10">
        <v>1615</v>
      </c>
      <c r="B10" s="11">
        <v>0.28805558029749712</v>
      </c>
    </row>
    <row r="11" spans="1:4">
      <c r="A11" s="10">
        <v>1616</v>
      </c>
      <c r="B11" s="11">
        <v>0.28805558029749712</v>
      </c>
    </row>
    <row r="12" spans="1:4">
      <c r="A12" s="10">
        <v>1617</v>
      </c>
      <c r="B12" s="11">
        <v>0.27017457913957427</v>
      </c>
    </row>
    <row r="13" spans="1:4">
      <c r="A13" s="10">
        <v>1618</v>
      </c>
      <c r="B13" s="11">
        <v>0.21832559139991528</v>
      </c>
    </row>
    <row r="14" spans="1:4">
      <c r="A14" s="10">
        <v>1619</v>
      </c>
      <c r="B14" s="11">
        <v>0.25240682116544988</v>
      </c>
      <c r="C14" s="11">
        <v>3.3</v>
      </c>
      <c r="D14" s="11">
        <v>13.074131613253376</v>
      </c>
    </row>
    <row r="15" spans="1:4">
      <c r="A15" s="10">
        <v>1620</v>
      </c>
      <c r="B15" s="11">
        <v>0.27458779014874857</v>
      </c>
    </row>
    <row r="16" spans="1:4">
      <c r="A16" s="10">
        <v>1621</v>
      </c>
      <c r="B16" s="11">
        <v>0.18466943738581673</v>
      </c>
    </row>
    <row r="17" spans="1:4">
      <c r="A17" s="10">
        <v>1622</v>
      </c>
      <c r="B17" s="11">
        <v>0.24</v>
      </c>
    </row>
    <row r="18" spans="1:4">
      <c r="A18" s="10">
        <v>1623</v>
      </c>
      <c r="B18" s="11">
        <v>0.21592741345180735</v>
      </c>
      <c r="C18" s="13">
        <v>2.71</v>
      </c>
      <c r="D18" s="11">
        <v>12.55051388185522</v>
      </c>
    </row>
    <row r="19" spans="1:4">
      <c r="A19" s="10">
        <v>1624</v>
      </c>
      <c r="C19" s="11">
        <v>2.71</v>
      </c>
    </row>
    <row r="20" spans="1:4">
      <c r="A20" s="10">
        <v>1625</v>
      </c>
      <c r="B20" s="11">
        <v>0.19108097650852143</v>
      </c>
      <c r="C20" s="11">
        <v>2.82</v>
      </c>
      <c r="D20" s="11">
        <v>14.758141032810974</v>
      </c>
    </row>
    <row r="21" spans="1:4">
      <c r="A21" s="10">
        <v>1626</v>
      </c>
      <c r="B21" s="11">
        <v>0.19731787833855835</v>
      </c>
      <c r="C21" s="11">
        <v>4.2300000000000004</v>
      </c>
      <c r="D21" s="11">
        <v>21.43748977850937</v>
      </c>
    </row>
    <row r="22" spans="1:4">
      <c r="A22" s="10">
        <v>1627</v>
      </c>
      <c r="B22" s="11">
        <v>0.1873286248155179</v>
      </c>
      <c r="C22" s="13">
        <v>4.6500000000000004</v>
      </c>
      <c r="D22" s="11">
        <v>24.82268796121971</v>
      </c>
    </row>
    <row r="23" spans="1:4">
      <c r="A23" s="10">
        <v>1628</v>
      </c>
      <c r="C23" s="11">
        <v>4.6500000000000004</v>
      </c>
    </row>
    <row r="24" spans="1:4">
      <c r="A24" s="10">
        <v>1629</v>
      </c>
      <c r="B24" s="11">
        <v>0.21708731944922818</v>
      </c>
      <c r="C24" s="13">
        <v>5.4</v>
      </c>
      <c r="D24" s="11">
        <v>24.874783168820407</v>
      </c>
    </row>
    <row r="25" spans="1:4">
      <c r="A25" s="10">
        <v>1630</v>
      </c>
      <c r="C25" s="11">
        <v>5.4</v>
      </c>
    </row>
    <row r="26" spans="1:4">
      <c r="A26" s="10">
        <v>1631</v>
      </c>
      <c r="B26" s="11">
        <v>0.22229333440656274</v>
      </c>
      <c r="C26" s="11">
        <v>5.4</v>
      </c>
      <c r="D26" s="11">
        <v>24.292226370241433</v>
      </c>
    </row>
    <row r="27" spans="1:4">
      <c r="A27" s="10">
        <v>1632</v>
      </c>
      <c r="B27" s="11">
        <v>0.21188300443845562</v>
      </c>
      <c r="C27" s="11">
        <v>5.4</v>
      </c>
      <c r="D27" s="11">
        <v>25.485762835539298</v>
      </c>
    </row>
    <row r="28" spans="1:4">
      <c r="A28" s="10">
        <v>1633</v>
      </c>
      <c r="B28" s="11">
        <v>0.32791480361324771</v>
      </c>
      <c r="C28" s="11">
        <v>5.4</v>
      </c>
      <c r="D28" s="11">
        <v>16.467692036157409</v>
      </c>
    </row>
    <row r="29" spans="1:4">
      <c r="A29" s="10">
        <v>1634</v>
      </c>
      <c r="B29" s="11">
        <v>0.19936783996842578</v>
      </c>
      <c r="C29" s="11">
        <v>5.4</v>
      </c>
      <c r="D29" s="11">
        <v>27.085612207341001</v>
      </c>
    </row>
    <row r="30" spans="1:4">
      <c r="A30" s="10">
        <v>1635</v>
      </c>
      <c r="B30" s="11">
        <v>0.37035717466821055</v>
      </c>
      <c r="C30" s="11">
        <v>3.28</v>
      </c>
      <c r="D30" s="11">
        <v>8.8563155363155364</v>
      </c>
    </row>
    <row r="31" spans="1:4">
      <c r="A31" s="10">
        <v>1636</v>
      </c>
      <c r="B31" s="11">
        <v>0.21792805567943241</v>
      </c>
      <c r="C31" s="11">
        <v>2.68</v>
      </c>
      <c r="D31" s="11">
        <v>12.297636445406662</v>
      </c>
    </row>
    <row r="32" spans="1:4">
      <c r="A32" s="10">
        <v>1637</v>
      </c>
      <c r="B32" s="11">
        <v>0.1854281371530726</v>
      </c>
      <c r="C32" s="11">
        <v>2.83</v>
      </c>
      <c r="D32" s="11">
        <v>15.261977192079589</v>
      </c>
    </row>
    <row r="33" spans="1:4">
      <c r="A33" s="10">
        <v>1638</v>
      </c>
      <c r="C33" s="11">
        <v>2.5499999999999998</v>
      </c>
    </row>
    <row r="34" spans="1:4">
      <c r="A34" s="10">
        <v>1639</v>
      </c>
      <c r="C34" s="13">
        <v>2.69</v>
      </c>
    </row>
    <row r="35" spans="1:4">
      <c r="A35" s="10">
        <v>1640</v>
      </c>
      <c r="B35" s="11">
        <v>0.26229030465246128</v>
      </c>
      <c r="C35" s="11">
        <v>2.69</v>
      </c>
      <c r="D35" s="11">
        <v>10.255811794356225</v>
      </c>
    </row>
    <row r="36" spans="1:4">
      <c r="A36" s="10">
        <v>1641</v>
      </c>
      <c r="B36" s="11">
        <v>0.17977126646537711</v>
      </c>
      <c r="C36" s="11">
        <v>2.5099999999999998</v>
      </c>
      <c r="D36" s="11">
        <v>13.962186779628718</v>
      </c>
    </row>
    <row r="37" spans="1:4">
      <c r="A37" s="10">
        <v>1642</v>
      </c>
      <c r="B37" s="11">
        <v>0.18573406274422241</v>
      </c>
      <c r="C37" s="11">
        <v>2.42</v>
      </c>
      <c r="D37" s="11">
        <v>13.029381709765449</v>
      </c>
    </row>
    <row r="38" spans="1:4">
      <c r="A38" s="10">
        <v>1643</v>
      </c>
      <c r="C38" s="11">
        <v>2.46</v>
      </c>
    </row>
    <row r="39" spans="1:4">
      <c r="A39" s="10">
        <v>1644</v>
      </c>
      <c r="B39" s="11">
        <v>0.18902289882421253</v>
      </c>
      <c r="C39" s="13">
        <v>2.4900000000000002</v>
      </c>
      <c r="D39" s="11">
        <v>13.173007162035166</v>
      </c>
    </row>
    <row r="40" spans="1:4">
      <c r="A40" s="10">
        <v>1645</v>
      </c>
      <c r="C40" s="11">
        <v>2.4900000000000002</v>
      </c>
    </row>
    <row r="41" spans="1:4">
      <c r="A41" s="10">
        <v>1646</v>
      </c>
      <c r="C41" s="11">
        <v>2.66</v>
      </c>
    </row>
    <row r="42" spans="1:4">
      <c r="A42" s="10">
        <v>1647</v>
      </c>
    </row>
    <row r="43" spans="1:4">
      <c r="A43" s="10">
        <v>1648</v>
      </c>
      <c r="B43" s="11">
        <v>0.27211250827266714</v>
      </c>
      <c r="C43" s="11">
        <v>3.9</v>
      </c>
      <c r="D43" s="11">
        <v>14.3323069738935</v>
      </c>
    </row>
    <row r="44" spans="1:4">
      <c r="A44" s="10">
        <v>1649</v>
      </c>
      <c r="C44" s="11">
        <v>3.75</v>
      </c>
    </row>
    <row r="45" spans="1:4">
      <c r="A45" s="10">
        <v>1650</v>
      </c>
      <c r="B45" s="11">
        <v>0.32779863999999997</v>
      </c>
      <c r="C45" s="11">
        <v>3.47</v>
      </c>
      <c r="D45" s="11">
        <v>10.58576692081456</v>
      </c>
    </row>
    <row r="46" spans="1:4">
      <c r="A46" s="10">
        <v>1651</v>
      </c>
      <c r="C46" s="11">
        <v>3.3466666666666662</v>
      </c>
    </row>
    <row r="47" spans="1:4">
      <c r="A47" s="10">
        <v>1652</v>
      </c>
      <c r="C47" s="11">
        <v>3.3466666666666662</v>
      </c>
    </row>
    <row r="48" spans="1:4">
      <c r="A48" s="10">
        <v>1653</v>
      </c>
      <c r="C48" s="11">
        <v>3.5</v>
      </c>
    </row>
    <row r="49" spans="1:4">
      <c r="A49" s="10">
        <v>1654</v>
      </c>
      <c r="C49" s="11">
        <v>3.293333333333333</v>
      </c>
    </row>
    <row r="50" spans="1:4">
      <c r="A50" s="10">
        <v>1655</v>
      </c>
      <c r="C50" s="11">
        <v>3.2098978750314342</v>
      </c>
    </row>
    <row r="51" spans="1:4">
      <c r="A51" s="10">
        <v>1656</v>
      </c>
      <c r="B51" s="11">
        <v>0.25688073394495409</v>
      </c>
      <c r="C51" s="11">
        <v>3.17</v>
      </c>
      <c r="D51" s="11">
        <v>12.340357142857144</v>
      </c>
    </row>
    <row r="52" spans="1:4">
      <c r="A52" s="10">
        <v>1657</v>
      </c>
      <c r="B52" s="11">
        <v>0.25688073394495409</v>
      </c>
      <c r="C52" s="11">
        <v>3.2</v>
      </c>
      <c r="D52" s="11">
        <v>12.457142857142859</v>
      </c>
    </row>
    <row r="53" spans="1:4">
      <c r="A53" s="10">
        <v>1658</v>
      </c>
      <c r="B53" s="11">
        <v>0.25688073394495409</v>
      </c>
      <c r="C53" s="11">
        <v>3.2</v>
      </c>
      <c r="D53" s="11">
        <v>12.457142857142859</v>
      </c>
    </row>
    <row r="54" spans="1:4">
      <c r="A54" s="10">
        <v>1659</v>
      </c>
      <c r="B54" s="11">
        <v>0.25688073394495409</v>
      </c>
      <c r="C54" s="11">
        <v>3.2</v>
      </c>
      <c r="D54" s="11">
        <v>12.457142857142859</v>
      </c>
    </row>
    <row r="55" spans="1:4">
      <c r="A55" s="10">
        <v>1660</v>
      </c>
      <c r="B55" s="11">
        <v>0.36844036697247706</v>
      </c>
      <c r="C55" s="11">
        <v>3.73</v>
      </c>
      <c r="D55" s="11">
        <v>10.123754980079681</v>
      </c>
    </row>
    <row r="56" spans="1:4">
      <c r="A56" s="10">
        <v>1661</v>
      </c>
      <c r="B56" s="11">
        <v>0.30347333749762206</v>
      </c>
      <c r="C56" s="11">
        <v>3.95</v>
      </c>
      <c r="D56" s="11">
        <v>13.01597047230204</v>
      </c>
    </row>
    <row r="57" spans="1:4">
      <c r="A57" s="10">
        <v>1662</v>
      </c>
      <c r="B57" s="11">
        <v>0.25688073394495409</v>
      </c>
      <c r="C57" s="11">
        <v>4.72</v>
      </c>
      <c r="D57" s="11">
        <v>18.374285714285715</v>
      </c>
    </row>
    <row r="58" spans="1:4">
      <c r="A58" s="10">
        <v>1663</v>
      </c>
      <c r="B58" s="11">
        <v>0.25688073394495409</v>
      </c>
      <c r="C58" s="11">
        <v>4.5599999999999996</v>
      </c>
      <c r="D58" s="11">
        <v>17.751428571428573</v>
      </c>
    </row>
    <row r="59" spans="1:4">
      <c r="A59" s="10">
        <v>1664</v>
      </c>
      <c r="B59" s="11">
        <v>0.25688073394495409</v>
      </c>
      <c r="C59" s="11">
        <v>5.126666666666666</v>
      </c>
      <c r="D59" s="11">
        <v>19.957380952380952</v>
      </c>
    </row>
    <row r="60" spans="1:4">
      <c r="A60" s="10">
        <v>1665</v>
      </c>
      <c r="B60" s="11">
        <v>0.25688073394495409</v>
      </c>
      <c r="C60" s="11">
        <v>5.8633333333333333</v>
      </c>
      <c r="D60" s="11">
        <v>22.825119047619051</v>
      </c>
    </row>
    <row r="61" spans="1:4">
      <c r="A61" s="10">
        <v>1666</v>
      </c>
      <c r="B61" s="11">
        <v>0.25186746250406417</v>
      </c>
      <c r="C61" s="11">
        <v>5.6166666666666671</v>
      </c>
      <c r="D61" s="11">
        <v>22.300088351332938</v>
      </c>
    </row>
    <row r="62" spans="1:4">
      <c r="A62" s="10">
        <v>1667</v>
      </c>
      <c r="B62" s="11">
        <v>0.25688073394495409</v>
      </c>
      <c r="C62" s="11">
        <v>6.669999999999999</v>
      </c>
      <c r="D62" s="11">
        <v>25.965357142857144</v>
      </c>
    </row>
    <row r="63" spans="1:4">
      <c r="A63" s="10">
        <v>1668</v>
      </c>
      <c r="B63" s="11">
        <v>0.36844036697247706</v>
      </c>
      <c r="C63" s="11">
        <v>4.8777076186632593</v>
      </c>
      <c r="D63" s="11">
        <v>13.23879806858305</v>
      </c>
    </row>
    <row r="64" spans="1:4">
      <c r="A64" s="10">
        <v>1669</v>
      </c>
      <c r="B64" s="11">
        <v>0.40562691131498463</v>
      </c>
      <c r="C64" s="11">
        <v>5.9733333333333336</v>
      </c>
      <c r="D64" s="11">
        <v>14.726176115802176</v>
      </c>
    </row>
    <row r="65" spans="1:4">
      <c r="A65" s="10">
        <v>1670</v>
      </c>
      <c r="B65" s="11">
        <v>0.36844036697247706</v>
      </c>
      <c r="C65" s="11">
        <v>4.63</v>
      </c>
      <c r="D65" s="11">
        <v>12.566484063745019</v>
      </c>
    </row>
    <row r="66" spans="1:4">
      <c r="A66" s="10">
        <v>1671</v>
      </c>
      <c r="B66" s="11">
        <v>0.36844036697247706</v>
      </c>
      <c r="C66" s="11">
        <v>5.3733333333333322</v>
      </c>
      <c r="D66" s="11">
        <v>14.583997343957501</v>
      </c>
    </row>
    <row r="67" spans="1:4">
      <c r="A67" s="10">
        <v>1672</v>
      </c>
      <c r="B67" s="11">
        <v>0.25688073394495409</v>
      </c>
      <c r="C67" s="11">
        <v>5.3933333333333335</v>
      </c>
      <c r="D67" s="11">
        <v>20.995476190476193</v>
      </c>
    </row>
    <row r="68" spans="1:4">
      <c r="A68" s="10">
        <v>1673</v>
      </c>
      <c r="B68" s="11">
        <v>0.25688073394495409</v>
      </c>
    </row>
    <row r="69" spans="1:4">
      <c r="A69" s="10">
        <v>1674</v>
      </c>
      <c r="B69" s="11">
        <v>0.257953093693435</v>
      </c>
      <c r="C69" s="11">
        <v>4.6366666666666658</v>
      </c>
      <c r="D69" s="11">
        <v>17.974844186893623</v>
      </c>
    </row>
    <row r="70" spans="1:4">
      <c r="A70" s="10">
        <v>1675</v>
      </c>
      <c r="B70" s="11">
        <v>0.36844036697247706</v>
      </c>
      <c r="C70" s="11">
        <v>4.2566666666666668</v>
      </c>
      <c r="D70" s="11">
        <v>11.553203851261621</v>
      </c>
    </row>
    <row r="71" spans="1:4">
      <c r="A71" s="10">
        <v>1676</v>
      </c>
      <c r="B71" s="11">
        <v>0.2506221851542953</v>
      </c>
      <c r="C71" s="11">
        <v>3.98</v>
      </c>
      <c r="D71" s="11">
        <v>15.880477610350884</v>
      </c>
    </row>
    <row r="72" spans="1:4">
      <c r="A72" s="10">
        <v>1677</v>
      </c>
      <c r="B72" s="11">
        <v>0.25795306228497705</v>
      </c>
      <c r="C72" s="11">
        <v>3.8022250717445418</v>
      </c>
      <c r="D72" s="11">
        <v>14.739988112814041</v>
      </c>
    </row>
    <row r="73" spans="1:4">
      <c r="A73" s="10">
        <v>1678</v>
      </c>
      <c r="B73" s="11">
        <v>0.25688073394495409</v>
      </c>
    </row>
    <row r="74" spans="1:4">
      <c r="A74" s="10">
        <v>1679</v>
      </c>
      <c r="B74" s="11">
        <v>0.25688073394495409</v>
      </c>
      <c r="C74" s="11">
        <v>3.7085307194826189</v>
      </c>
      <c r="D74" s="11">
        <v>14.436780300843054</v>
      </c>
    </row>
    <row r="75" spans="1:4">
      <c r="A75" s="10">
        <v>1680</v>
      </c>
      <c r="B75" s="11">
        <v>0.25688073394495409</v>
      </c>
      <c r="C75" s="11">
        <v>3.6790556273180357</v>
      </c>
      <c r="D75" s="11">
        <v>14.322037977773784</v>
      </c>
    </row>
    <row r="76" spans="1:4">
      <c r="A76" s="10">
        <v>1681</v>
      </c>
      <c r="B76" s="11">
        <v>0.25688073394495409</v>
      </c>
      <c r="C76" s="11">
        <v>3.6790554858269897</v>
      </c>
      <c r="D76" s="11">
        <v>14.322037426969356</v>
      </c>
    </row>
    <row r="77" spans="1:4">
      <c r="A77" s="10">
        <v>1682</v>
      </c>
      <c r="B77" s="11">
        <v>0.27432601747385166</v>
      </c>
      <c r="C77" s="11">
        <v>3.7145271148711636</v>
      </c>
      <c r="D77" s="11">
        <v>13.540557141012798</v>
      </c>
    </row>
    <row r="78" spans="1:4">
      <c r="A78" s="10">
        <v>1683</v>
      </c>
      <c r="B78" s="11">
        <v>0.25688073394495409</v>
      </c>
      <c r="C78" s="11">
        <v>3.6864653554494056</v>
      </c>
      <c r="D78" s="11">
        <v>14.350882990856617</v>
      </c>
    </row>
    <row r="79" spans="1:4">
      <c r="A79" s="10">
        <v>1684</v>
      </c>
      <c r="B79" s="11">
        <v>0.25688073394495409</v>
      </c>
      <c r="C79" s="11">
        <v>3.7331084606135287</v>
      </c>
      <c r="D79" s="11">
        <v>14.53245793595981</v>
      </c>
    </row>
    <row r="80" spans="1:4">
      <c r="A80" s="10">
        <v>1685</v>
      </c>
      <c r="B80" s="11">
        <v>0.25688073394495409</v>
      </c>
      <c r="C80" s="11">
        <v>3.7331049504716614</v>
      </c>
      <c r="D80" s="11">
        <v>14.532444271478969</v>
      </c>
    </row>
    <row r="81" spans="1:4">
      <c r="A81" s="10">
        <v>1686</v>
      </c>
      <c r="B81" s="11">
        <v>0.25688073394495409</v>
      </c>
      <c r="C81" s="11">
        <v>3.7331052752548066</v>
      </c>
      <c r="D81" s="11">
        <v>14.532445535813357</v>
      </c>
    </row>
    <row r="82" spans="1:4">
      <c r="A82" s="10">
        <v>1687</v>
      </c>
      <c r="B82" s="11">
        <v>0.25688073394495409</v>
      </c>
      <c r="C82" s="11">
        <v>3.7330990395013037</v>
      </c>
      <c r="D82" s="11">
        <v>14.532421260915791</v>
      </c>
    </row>
    <row r="83" spans="1:4">
      <c r="A83" s="10">
        <v>1688</v>
      </c>
      <c r="B83" s="11">
        <v>0.25688073394495409</v>
      </c>
      <c r="C83" s="11">
        <v>3.7331008460318804</v>
      </c>
      <c r="D83" s="11">
        <v>14.532428293481251</v>
      </c>
    </row>
    <row r="84" spans="1:4">
      <c r="A84" s="10">
        <v>1689</v>
      </c>
      <c r="B84" s="11">
        <v>0.25688073394495409</v>
      </c>
      <c r="C84" s="11">
        <v>3.733103801169591</v>
      </c>
      <c r="D84" s="11">
        <v>14.532439797410195</v>
      </c>
    </row>
    <row r="85" spans="1:4">
      <c r="A85" s="10">
        <v>1690</v>
      </c>
      <c r="B85" s="11">
        <v>0.25688073394495409</v>
      </c>
      <c r="C85" s="11">
        <v>3.7331014627948305</v>
      </c>
      <c r="D85" s="11">
        <v>14.532430694451307</v>
      </c>
    </row>
    <row r="86" spans="1:4">
      <c r="A86" s="10">
        <v>1691</v>
      </c>
      <c r="B86" s="11">
        <v>0.25688073394495409</v>
      </c>
      <c r="C86" s="11">
        <v>3.7331006925734571</v>
      </c>
      <c r="D86" s="11">
        <v>14.532427696089531</v>
      </c>
    </row>
    <row r="87" spans="1:4">
      <c r="A87" s="10">
        <v>1692</v>
      </c>
      <c r="B87" s="11">
        <v>0.25688073394495409</v>
      </c>
      <c r="C87" s="11">
        <v>3.7331005614398345</v>
      </c>
      <c r="D87" s="11">
        <v>14.532427185605073</v>
      </c>
    </row>
    <row r="88" spans="1:4">
      <c r="A88" s="10">
        <v>1693</v>
      </c>
      <c r="B88" s="11">
        <v>0.25688073394495409</v>
      </c>
      <c r="C88" s="11">
        <v>3.733100173872141</v>
      </c>
      <c r="D88" s="11">
        <v>14.532425676859408</v>
      </c>
    </row>
    <row r="89" spans="1:4">
      <c r="A89" s="10">
        <v>1694</v>
      </c>
      <c r="B89" s="11">
        <v>0.25688073394495409</v>
      </c>
      <c r="C89" s="11">
        <v>3.7331048303964494</v>
      </c>
      <c r="D89" s="11">
        <v>14.532443804043323</v>
      </c>
    </row>
    <row r="90" spans="1:4">
      <c r="A90" s="10">
        <v>1695</v>
      </c>
      <c r="B90" s="11">
        <v>0.25688073394495409</v>
      </c>
      <c r="C90" s="11">
        <v>3.7331021605053043</v>
      </c>
      <c r="D90" s="11">
        <v>14.532433410538509</v>
      </c>
    </row>
    <row r="91" spans="1:4">
      <c r="A91" s="10">
        <v>1696</v>
      </c>
      <c r="B91" s="11">
        <v>0.25688073394495409</v>
      </c>
      <c r="C91" s="11">
        <v>3.7331061583142344</v>
      </c>
      <c r="D91" s="11">
        <v>14.532448973437559</v>
      </c>
    </row>
    <row r="92" spans="1:4">
      <c r="A92" s="10">
        <v>1697</v>
      </c>
      <c r="B92" s="11">
        <v>0.25688073394495409</v>
      </c>
      <c r="C92" s="11">
        <v>3.7331029800485207</v>
      </c>
      <c r="D92" s="11">
        <v>14.532436600903171</v>
      </c>
    </row>
    <row r="93" spans="1:4">
      <c r="A93" s="10">
        <v>1698</v>
      </c>
      <c r="B93" s="11">
        <v>0.25688073394495409</v>
      </c>
      <c r="C93" s="11">
        <v>3.7331049564072725</v>
      </c>
      <c r="D93" s="11">
        <v>14.532444294585456</v>
      </c>
    </row>
    <row r="94" spans="1:4">
      <c r="A94" s="10">
        <v>1699</v>
      </c>
      <c r="B94" s="11">
        <v>0.25688073394495409</v>
      </c>
      <c r="C94" s="11">
        <v>3.7331003668119589</v>
      </c>
      <c r="D94" s="11">
        <v>14.532426427946557</v>
      </c>
    </row>
    <row r="95" spans="1:4">
      <c r="A95" s="10">
        <v>1700</v>
      </c>
      <c r="B95" s="11">
        <v>0.29896133165547739</v>
      </c>
      <c r="C95" s="11">
        <v>3.7331047576589471</v>
      </c>
      <c r="D95" s="11">
        <v>12.48691507021039</v>
      </c>
    </row>
    <row r="96" spans="1:4">
      <c r="A96" s="10">
        <v>1701</v>
      </c>
      <c r="B96" s="11">
        <v>0.29410828972218223</v>
      </c>
      <c r="C96" s="11">
        <v>3.7331060675830208</v>
      </c>
      <c r="D96" s="11">
        <v>12.692964455742992</v>
      </c>
    </row>
    <row r="97" spans="1:4">
      <c r="A97" s="10">
        <v>1702</v>
      </c>
      <c r="B97" s="11">
        <v>0.27321256635396429</v>
      </c>
      <c r="C97" s="11">
        <v>3.7331073298602608</v>
      </c>
      <c r="D97" s="11">
        <v>13.663746802274762</v>
      </c>
    </row>
    <row r="98" spans="1:4">
      <c r="A98" s="10">
        <v>1703</v>
      </c>
      <c r="B98" s="11">
        <v>0.26629414028374193</v>
      </c>
      <c r="C98" s="11">
        <v>3.7331041034420149</v>
      </c>
      <c r="D98" s="11">
        <v>14.01872418020282</v>
      </c>
    </row>
    <row r="99" spans="1:4">
      <c r="A99" s="10">
        <v>1704</v>
      </c>
      <c r="B99" s="11">
        <v>0.25688073394495409</v>
      </c>
      <c r="C99" s="11">
        <v>3.7300000000000004</v>
      </c>
      <c r="D99" s="11">
        <v>14.520357142857147</v>
      </c>
    </row>
    <row r="100" spans="1:4">
      <c r="A100" s="10">
        <v>1705</v>
      </c>
      <c r="B100" s="11">
        <v>0.25688073394495409</v>
      </c>
      <c r="C100" s="11">
        <v>3.7331050387867775</v>
      </c>
      <c r="D100" s="11">
        <v>14.5324446152771</v>
      </c>
    </row>
    <row r="101" spans="1:4">
      <c r="A101" s="10">
        <v>1706</v>
      </c>
      <c r="B101" s="11">
        <v>0.26187445937325965</v>
      </c>
      <c r="C101" s="11">
        <v>3.7331018109069172</v>
      </c>
      <c r="D101" s="11">
        <v>14.255310807481171</v>
      </c>
    </row>
    <row r="102" spans="1:4">
      <c r="A102" s="10">
        <v>1707</v>
      </c>
      <c r="B102" s="11">
        <v>0.25688073394495409</v>
      </c>
      <c r="C102" s="11">
        <v>3.7331003160464351</v>
      </c>
      <c r="D102" s="11">
        <v>14.532426230323624</v>
      </c>
    </row>
    <row r="103" spans="1:4">
      <c r="A103" s="10">
        <v>1708</v>
      </c>
      <c r="B103" s="11">
        <v>0.25896024464831807</v>
      </c>
      <c r="C103" s="11">
        <v>3.7331012170697893</v>
      </c>
      <c r="D103" s="11">
        <v>14.415730963413095</v>
      </c>
    </row>
    <row r="104" spans="1:4">
      <c r="A104" s="10">
        <v>1709</v>
      </c>
      <c r="B104" s="11">
        <v>0.25688073394495409</v>
      </c>
      <c r="C104" s="11">
        <v>3.7331025641025644</v>
      </c>
      <c r="D104" s="11">
        <v>14.532434981684984</v>
      </c>
    </row>
    <row r="105" spans="1:4">
      <c r="A105" s="10">
        <v>1710</v>
      </c>
      <c r="B105" s="11">
        <v>0.25896024464831807</v>
      </c>
      <c r="C105" s="11">
        <v>3.7331041657635788</v>
      </c>
      <c r="D105" s="11">
        <v>14.415742350079006</v>
      </c>
    </row>
    <row r="106" spans="1:4">
      <c r="A106" s="10">
        <v>1711</v>
      </c>
      <c r="B106" s="11">
        <v>0.2580079390268103</v>
      </c>
      <c r="C106" s="11">
        <v>3.7331059317898108</v>
      </c>
      <c r="D106" s="11">
        <v>14.468957605997906</v>
      </c>
    </row>
    <row r="107" spans="1:4">
      <c r="A107" s="10">
        <v>1712</v>
      </c>
      <c r="B107" s="11">
        <v>0.25138810318596178</v>
      </c>
      <c r="C107" s="11">
        <v>3.7331033084536021</v>
      </c>
      <c r="D107" s="11">
        <v>14.849960125965376</v>
      </c>
    </row>
    <row r="108" spans="1:4">
      <c r="A108" s="10">
        <v>1713</v>
      </c>
      <c r="B108" s="11">
        <v>0.25688073394495409</v>
      </c>
      <c r="C108" s="11">
        <v>3.7331040210140762</v>
      </c>
      <c r="D108" s="11">
        <v>14.532440653233371</v>
      </c>
    </row>
    <row r="109" spans="1:4">
      <c r="A109" s="10">
        <v>1714</v>
      </c>
      <c r="B109" s="11">
        <v>0.25229366556956773</v>
      </c>
      <c r="C109" s="11">
        <v>3.7331032738899816</v>
      </c>
      <c r="D109" s="11">
        <v>14.796658748693838</v>
      </c>
    </row>
    <row r="110" spans="1:4">
      <c r="A110" s="10">
        <v>1715</v>
      </c>
      <c r="B110" s="11">
        <v>0.25688073394495409</v>
      </c>
      <c r="C110" s="11">
        <v>3.7331026624696699</v>
      </c>
      <c r="D110" s="11">
        <v>14.532435364614075</v>
      </c>
    </row>
    <row r="111" spans="1:4">
      <c r="A111" s="10">
        <v>1716</v>
      </c>
      <c r="B111" s="11">
        <v>0.25688073394495409</v>
      </c>
      <c r="C111" s="11">
        <v>3.7331012156204459</v>
      </c>
      <c r="D111" s="11">
        <v>14.532429732236738</v>
      </c>
    </row>
    <row r="112" spans="1:4">
      <c r="A112" s="10">
        <v>1717</v>
      </c>
      <c r="B112" s="11">
        <v>0.25344023917694986</v>
      </c>
      <c r="C112" s="11">
        <v>3.7331025702783607</v>
      </c>
      <c r="D112" s="11">
        <v>14.729715306462994</v>
      </c>
    </row>
    <row r="113" spans="1:4">
      <c r="A113" s="10">
        <v>1718</v>
      </c>
      <c r="B113" s="11">
        <v>0.25344036697247707</v>
      </c>
      <c r="C113" s="11">
        <v>3.7331030919729997</v>
      </c>
      <c r="D113" s="11">
        <v>14.729709937558622</v>
      </c>
    </row>
    <row r="114" spans="1:4">
      <c r="A114" s="10">
        <v>1719</v>
      </c>
      <c r="B114" s="11">
        <v>0.25688073394495409</v>
      </c>
      <c r="C114" s="11">
        <v>3.7331053629913562</v>
      </c>
      <c r="D114" s="11">
        <v>14.53244587735921</v>
      </c>
    </row>
    <row r="115" spans="1:4">
      <c r="A115" s="10">
        <v>1720</v>
      </c>
      <c r="B115" s="11">
        <v>0.25688073394495409</v>
      </c>
      <c r="C115" s="11">
        <v>3.7331048017456201</v>
      </c>
      <c r="D115" s="11">
        <v>14.532443692509737</v>
      </c>
    </row>
    <row r="116" spans="1:4">
      <c r="A116" s="10">
        <v>1721</v>
      </c>
      <c r="B116" s="11">
        <v>0.25229366432794448</v>
      </c>
      <c r="C116" s="11">
        <v>3.7331058294009027</v>
      </c>
      <c r="D116" s="11">
        <v>14.796668950625795</v>
      </c>
    </row>
    <row r="117" spans="1:4">
      <c r="A117" s="10">
        <v>1722</v>
      </c>
      <c r="B117" s="11">
        <v>0.25688073394495409</v>
      </c>
      <c r="C117" s="11">
        <v>3.7331059961646291</v>
      </c>
      <c r="D117" s="11">
        <v>14.532448342212309</v>
      </c>
    </row>
    <row r="118" spans="1:4">
      <c r="A118" s="10">
        <v>1723</v>
      </c>
      <c r="B118" s="11">
        <v>0.2522935222351626</v>
      </c>
      <c r="C118" s="11">
        <v>3.7331075581949857</v>
      </c>
      <c r="D118" s="11">
        <v>14.796684136485117</v>
      </c>
    </row>
    <row r="119" spans="1:4">
      <c r="A119" s="10">
        <v>1724</v>
      </c>
      <c r="B119" s="11">
        <v>0.25688073394495409</v>
      </c>
      <c r="C119" s="11">
        <v>3.7331068369447333</v>
      </c>
      <c r="D119" s="11">
        <v>14.532451615249142</v>
      </c>
    </row>
    <row r="120" spans="1:4">
      <c r="A120" s="10">
        <v>1725</v>
      </c>
      <c r="B120" s="11">
        <v>0.24751115468829582</v>
      </c>
      <c r="C120" s="11">
        <v>3.7331046151699292</v>
      </c>
      <c r="D120" s="11">
        <v>15.082571207229952</v>
      </c>
    </row>
    <row r="121" spans="1:4">
      <c r="A121" s="10">
        <v>1726</v>
      </c>
      <c r="B121" s="11">
        <v>0.25124643938633462</v>
      </c>
      <c r="C121" s="11">
        <v>3.7331052919026129</v>
      </c>
      <c r="D121" s="11">
        <v>14.858341081452387</v>
      </c>
    </row>
    <row r="122" spans="1:4">
      <c r="A122" s="10">
        <v>1727</v>
      </c>
      <c r="B122" s="11">
        <v>0.25688073394495409</v>
      </c>
      <c r="C122" s="11">
        <v>3.7331032601579892</v>
      </c>
      <c r="D122" s="11">
        <v>14.532437691329317</v>
      </c>
    </row>
    <row r="123" spans="1:4">
      <c r="A123" s="10">
        <v>1728</v>
      </c>
      <c r="B123" s="11">
        <v>0.2485147734842427</v>
      </c>
      <c r="C123" s="11">
        <v>3.7331038794624343</v>
      </c>
      <c r="D123" s="11">
        <v>15.021657775605583</v>
      </c>
    </row>
    <row r="124" spans="1:4">
      <c r="A124" s="10">
        <v>1729</v>
      </c>
      <c r="B124" s="11">
        <v>0.25688073394495409</v>
      </c>
      <c r="C124" s="11">
        <v>3.733104415933334</v>
      </c>
      <c r="D124" s="11">
        <v>14.532442190597624</v>
      </c>
    </row>
    <row r="125" spans="1:4">
      <c r="A125" s="10">
        <v>1730</v>
      </c>
      <c r="B125" s="11">
        <v>0.25688073394495409</v>
      </c>
      <c r="C125" s="11">
        <v>3.7331037816658328</v>
      </c>
      <c r="D125" s="11">
        <v>14.532439721484851</v>
      </c>
    </row>
    <row r="126" spans="1:4">
      <c r="A126" s="10">
        <v>1731</v>
      </c>
      <c r="B126" s="11">
        <v>0.24237668319782865</v>
      </c>
      <c r="C126" s="11">
        <v>3.7201832615341859</v>
      </c>
      <c r="D126" s="11">
        <v>15.348767102723986</v>
      </c>
    </row>
    <row r="127" spans="1:4">
      <c r="A127" s="10">
        <v>1732</v>
      </c>
      <c r="B127" s="11">
        <v>0.25688073394495409</v>
      </c>
      <c r="C127" s="11">
        <v>3.7143418637268351</v>
      </c>
      <c r="D127" s="11">
        <v>14.459402255222324</v>
      </c>
    </row>
    <row r="128" spans="1:4">
      <c r="A128" s="10">
        <v>1733</v>
      </c>
      <c r="B128" s="11">
        <v>0.25688073394495409</v>
      </c>
      <c r="C128" s="11">
        <v>3.7143452491202074</v>
      </c>
      <c r="D128" s="11">
        <v>14.459415434075096</v>
      </c>
    </row>
    <row r="129" spans="1:4">
      <c r="A129" s="10">
        <v>1734</v>
      </c>
      <c r="B129" s="11">
        <v>0.25062691825526495</v>
      </c>
      <c r="C129" s="11">
        <v>3.7143351069230923</v>
      </c>
      <c r="D129" s="11">
        <v>14.820176271489006</v>
      </c>
    </row>
    <row r="130" spans="1:4">
      <c r="A130" s="10">
        <v>1735</v>
      </c>
      <c r="B130" s="11">
        <v>0.25688073394495409</v>
      </c>
      <c r="C130" s="11">
        <v>3.7143437865880742</v>
      </c>
      <c r="D130" s="11">
        <v>14.459409740646434</v>
      </c>
    </row>
    <row r="131" spans="1:4">
      <c r="A131" s="10">
        <v>1736</v>
      </c>
      <c r="B131" s="11">
        <v>0.25688073394495409</v>
      </c>
      <c r="C131" s="11">
        <v>3.7142994120980717</v>
      </c>
      <c r="D131" s="11">
        <v>14.459236997096067</v>
      </c>
    </row>
    <row r="132" spans="1:4">
      <c r="A132" s="10">
        <v>1737</v>
      </c>
      <c r="B132" s="11">
        <v>0.24975885643884338</v>
      </c>
      <c r="C132" s="11">
        <v>3.7143427696277636</v>
      </c>
      <c r="D132" s="11">
        <v>14.871715952692423</v>
      </c>
    </row>
    <row r="133" spans="1:4">
      <c r="A133" s="10">
        <v>1738</v>
      </c>
      <c r="B133" s="11">
        <v>0.25108976823562767</v>
      </c>
      <c r="C133" s="11">
        <v>3.714341039084843</v>
      </c>
      <c r="D133" s="11">
        <v>14.792880909425314</v>
      </c>
    </row>
    <row r="134" spans="1:4">
      <c r="A134" s="10">
        <v>1739</v>
      </c>
      <c r="B134" s="11">
        <v>0.25688073394495409</v>
      </c>
      <c r="C134" s="11">
        <v>3.71434803668709</v>
      </c>
      <c r="D134" s="11">
        <v>14.459426285674745</v>
      </c>
    </row>
    <row r="135" spans="1:4">
      <c r="A135" s="10">
        <v>1740</v>
      </c>
      <c r="B135" s="11">
        <v>0.25936274366222606</v>
      </c>
      <c r="C135" s="11">
        <v>3.714342808860398</v>
      </c>
      <c r="D135" s="11">
        <v>14.321034534156803</v>
      </c>
    </row>
    <row r="136" spans="1:4">
      <c r="A136" s="10">
        <v>1741</v>
      </c>
      <c r="B136" s="11">
        <v>0.25204842529772503</v>
      </c>
      <c r="C136" s="11">
        <v>3.7143464969394788</v>
      </c>
      <c r="D136" s="11">
        <v>14.736638376343803</v>
      </c>
    </row>
    <row r="137" spans="1:4">
      <c r="A137" s="10">
        <v>1742</v>
      </c>
      <c r="B137" s="11">
        <v>0.25041975253457832</v>
      </c>
      <c r="C137" s="11">
        <v>3.7143464969394788</v>
      </c>
      <c r="D137" s="11">
        <v>14.832482099935772</v>
      </c>
    </row>
    <row r="138" spans="1:4">
      <c r="A138" s="10">
        <v>1743</v>
      </c>
      <c r="B138" s="11">
        <v>0.26972477064220179</v>
      </c>
      <c r="C138" s="11">
        <v>3.7143445725931326</v>
      </c>
      <c r="D138" s="11">
        <v>13.770869333763656</v>
      </c>
    </row>
    <row r="139" spans="1:4">
      <c r="A139" s="10">
        <v>1744</v>
      </c>
      <c r="B139" s="11">
        <v>0.26972477064220179</v>
      </c>
      <c r="C139" s="11">
        <v>3.9615672538682789</v>
      </c>
      <c r="D139" s="11">
        <v>14.687443220123894</v>
      </c>
    </row>
    <row r="140" spans="1:4">
      <c r="A140" s="10">
        <v>1745</v>
      </c>
      <c r="B140" s="11">
        <v>0.26972477064220179</v>
      </c>
      <c r="C140" s="11">
        <v>4.2143451150112785</v>
      </c>
      <c r="D140" s="11">
        <v>15.624612841368348</v>
      </c>
    </row>
    <row r="141" spans="1:4">
      <c r="A141" s="10">
        <v>1746</v>
      </c>
      <c r="B141" s="11">
        <v>0.24839363532110093</v>
      </c>
      <c r="C141" s="11">
        <v>4.436593806380519</v>
      </c>
      <c r="D141" s="11">
        <v>17.861141251245389</v>
      </c>
    </row>
    <row r="142" spans="1:4">
      <c r="A142" s="10">
        <v>1747</v>
      </c>
      <c r="B142" s="11">
        <v>0.27092488532110093</v>
      </c>
      <c r="C142" s="11">
        <v>6.0782705092180116</v>
      </c>
      <c r="D142" s="11">
        <v>22.435260983921903</v>
      </c>
    </row>
    <row r="143" spans="1:4">
      <c r="A143" s="10">
        <v>1748</v>
      </c>
      <c r="B143" s="11">
        <v>0.30622120091698124</v>
      </c>
      <c r="C143" s="11">
        <v>5.2870994440496597</v>
      </c>
      <c r="D143" s="11">
        <v>17.265621806123836</v>
      </c>
    </row>
    <row r="144" spans="1:4">
      <c r="A144" s="10">
        <v>1749</v>
      </c>
      <c r="B144" s="11">
        <v>0.26972477064220179</v>
      </c>
      <c r="C144" s="11">
        <v>6.0059991055926769</v>
      </c>
      <c r="D144" s="11">
        <v>22.267139541142921</v>
      </c>
    </row>
    <row r="145" spans="1:4">
      <c r="A145" s="10">
        <v>1750</v>
      </c>
      <c r="B145" s="11">
        <v>0.31384263337466067</v>
      </c>
      <c r="C145" s="11">
        <v>6.272103253571486</v>
      </c>
      <c r="D145" s="11">
        <v>19.984866893733784</v>
      </c>
    </row>
    <row r="146" spans="1:4">
      <c r="A146" s="10">
        <v>1751</v>
      </c>
      <c r="B146" s="11">
        <v>0.3139093110976014</v>
      </c>
      <c r="C146" s="11">
        <v>6.2078751094981861</v>
      </c>
      <c r="D146" s="11">
        <v>19.776014568640875</v>
      </c>
    </row>
    <row r="147" spans="1:4">
      <c r="A147" s="10">
        <v>1752</v>
      </c>
      <c r="B147" s="11">
        <v>0.31390825688073393</v>
      </c>
      <c r="C147" s="11">
        <v>7.19339977654277</v>
      </c>
      <c r="D147" s="11">
        <v>22.915611867055237</v>
      </c>
    </row>
    <row r="148" spans="1:4">
      <c r="A148" s="10">
        <v>1753</v>
      </c>
      <c r="B148" s="11">
        <v>0.31390825688073393</v>
      </c>
      <c r="C148" s="11">
        <v>8.1853873600860254</v>
      </c>
      <c r="D148" s="11">
        <v>26.075731302588753</v>
      </c>
    </row>
    <row r="149" spans="1:4">
      <c r="A149" s="10">
        <v>1754</v>
      </c>
      <c r="B149" s="11">
        <v>0.31390825688073393</v>
      </c>
      <c r="C149" s="11">
        <v>5.9238760839420657</v>
      </c>
      <c r="D149" s="11">
        <v>18.871361151206607</v>
      </c>
    </row>
    <row r="150" spans="1:4">
      <c r="A150" s="10">
        <v>1755</v>
      </c>
      <c r="B150" s="11">
        <v>0.26972477064220179</v>
      </c>
      <c r="C150" s="11">
        <v>5.58</v>
      </c>
      <c r="D150" s="11">
        <v>20.687755102040821</v>
      </c>
    </row>
    <row r="151" spans="1:4">
      <c r="A151" s="10">
        <v>1756</v>
      </c>
      <c r="B151" s="11">
        <v>0.31390825688073393</v>
      </c>
      <c r="C151" s="11">
        <v>4.8600000000000003</v>
      </c>
      <c r="D151" s="11">
        <v>15.482230535422026</v>
      </c>
    </row>
    <row r="152" spans="1:4">
      <c r="A152" s="10">
        <v>1757</v>
      </c>
      <c r="B152" s="11">
        <v>0.26972477064220179</v>
      </c>
      <c r="C152" s="11">
        <v>4.6122733035665071</v>
      </c>
      <c r="D152" s="11">
        <v>17.099924832950659</v>
      </c>
    </row>
    <row r="153" spans="1:4">
      <c r="A153" s="10">
        <v>1758</v>
      </c>
      <c r="B153" s="11">
        <v>0.31390825688073393</v>
      </c>
      <c r="C153" s="11">
        <v>4.4772726365378475</v>
      </c>
      <c r="D153" s="11">
        <v>14.262997351608178</v>
      </c>
    </row>
    <row r="154" spans="1:4">
      <c r="A154" s="10">
        <v>1759</v>
      </c>
      <c r="B154" s="11">
        <v>0.31390825688073393</v>
      </c>
      <c r="C154" s="11">
        <v>4.254251708925195</v>
      </c>
      <c r="D154" s="11">
        <v>13.55253203977222</v>
      </c>
    </row>
    <row r="155" spans="1:4">
      <c r="A155" s="10">
        <v>1760</v>
      </c>
      <c r="B155" s="11">
        <v>0.31390390915109179</v>
      </c>
      <c r="C155" s="11">
        <v>4.2095907372811396</v>
      </c>
      <c r="D155" s="11">
        <v>13.410443815960672</v>
      </c>
    </row>
    <row r="156" spans="1:4">
      <c r="A156" s="10">
        <v>1761</v>
      </c>
      <c r="B156" s="11">
        <v>0.31390825688073393</v>
      </c>
      <c r="C156" s="11">
        <v>4.2095872741296549</v>
      </c>
      <c r="D156" s="11">
        <v>13.41024704466134</v>
      </c>
    </row>
    <row r="157" spans="1:4">
      <c r="A157" s="10">
        <v>1762</v>
      </c>
      <c r="B157" s="11">
        <v>0.31390825688073393</v>
      </c>
      <c r="C157" s="11">
        <v>4.2095934775880739</v>
      </c>
      <c r="D157" s="11">
        <v>13.41026680667232</v>
      </c>
    </row>
    <row r="158" spans="1:4">
      <c r="A158" s="10">
        <v>1763</v>
      </c>
      <c r="B158" s="11">
        <v>0.31390968624706528</v>
      </c>
      <c r="C158" s="11">
        <v>4.2095865060718429</v>
      </c>
      <c r="D158" s="11">
        <v>13.41018353526897</v>
      </c>
    </row>
    <row r="159" spans="1:4">
      <c r="A159" s="10">
        <v>1764</v>
      </c>
      <c r="B159" s="11">
        <v>0.26972477064220179</v>
      </c>
      <c r="C159" s="11">
        <v>4.209594596265994</v>
      </c>
      <c r="D159" s="11">
        <v>15.60700037391134</v>
      </c>
    </row>
    <row r="160" spans="1:4">
      <c r="A160" s="10">
        <v>1765</v>
      </c>
      <c r="B160" s="11">
        <v>0.26972477064220179</v>
      </c>
      <c r="C160" s="11">
        <v>4.2095891695044969</v>
      </c>
      <c r="D160" s="11">
        <v>15.606980254285382</v>
      </c>
    </row>
    <row r="161" spans="1:4">
      <c r="A161" s="10">
        <v>1766</v>
      </c>
      <c r="B161" s="11">
        <v>0.31390825688073393</v>
      </c>
      <c r="C161" s="11">
        <v>4.2089725709721266</v>
      </c>
      <c r="D161" s="11">
        <v>13.40828881914782</v>
      </c>
    </row>
    <row r="162" spans="1:4">
      <c r="A162" s="10">
        <v>1767</v>
      </c>
      <c r="B162" s="11">
        <v>0.26972477064220179</v>
      </c>
      <c r="C162" s="11">
        <v>4.2095878254216137</v>
      </c>
      <c r="D162" s="11">
        <v>15.606975271120952</v>
      </c>
    </row>
    <row r="163" spans="1:4">
      <c r="A163" s="10">
        <v>1768</v>
      </c>
      <c r="B163" s="11">
        <v>0.27385261090124396</v>
      </c>
      <c r="C163" s="11">
        <v>4.20927399217382</v>
      </c>
      <c r="D163" s="11">
        <v>15.370581928436525</v>
      </c>
    </row>
    <row r="164" spans="1:4">
      <c r="A164" s="10">
        <v>1769</v>
      </c>
      <c r="B164" s="11">
        <v>0.32110091743119262</v>
      </c>
      <c r="C164" s="11">
        <v>4.2096972578993901</v>
      </c>
      <c r="D164" s="11">
        <v>13.110200031743817</v>
      </c>
    </row>
    <row r="165" spans="1:4">
      <c r="A165" s="10">
        <v>1770</v>
      </c>
      <c r="B165" s="11">
        <v>0.32110091743119262</v>
      </c>
      <c r="C165" s="11">
        <v>4.2083145696174649</v>
      </c>
      <c r="D165" s="11">
        <v>13.105893945380107</v>
      </c>
    </row>
    <row r="166" spans="1:4">
      <c r="A166" s="10">
        <v>1771</v>
      </c>
      <c r="B166" s="11">
        <v>0.32703429846321425</v>
      </c>
      <c r="C166" s="11">
        <v>4.2094709193136692</v>
      </c>
      <c r="D166" s="11">
        <v>12.871649668229409</v>
      </c>
    </row>
    <row r="167" spans="1:4">
      <c r="A167" s="10">
        <v>1772</v>
      </c>
      <c r="B167" s="11">
        <v>0.32703354688913705</v>
      </c>
      <c r="C167" s="11">
        <v>4.2096473742095135</v>
      </c>
      <c r="D167" s="11">
        <v>12.872218811351992</v>
      </c>
    </row>
    <row r="168" spans="1:4">
      <c r="A168" s="10">
        <v>1773</v>
      </c>
      <c r="B168" s="11">
        <v>0.3270336787645573</v>
      </c>
      <c r="C168" s="11">
        <v>4.2095850451401855</v>
      </c>
      <c r="D168" s="11">
        <v>12.872023031520278</v>
      </c>
    </row>
    <row r="169" spans="1:4">
      <c r="A169" s="10">
        <v>1774</v>
      </c>
      <c r="B169" s="11">
        <v>0.32703365028289266</v>
      </c>
      <c r="C169" s="11">
        <v>4.2095914487467994</v>
      </c>
      <c r="D169" s="11">
        <v>12.872043733436582</v>
      </c>
    </row>
    <row r="170" spans="1:4">
      <c r="A170" s="10">
        <v>1775</v>
      </c>
      <c r="B170" s="11">
        <v>0.32110091743119262</v>
      </c>
      <c r="C170" s="11">
        <v>4.2095710442505885</v>
      </c>
      <c r="D170" s="11">
        <v>13.109806966380406</v>
      </c>
    </row>
    <row r="171" spans="1:4">
      <c r="A171" s="10">
        <v>1776</v>
      </c>
      <c r="B171" s="11">
        <v>0.32703268101901506</v>
      </c>
      <c r="C171" s="11">
        <v>4.2095868807675973</v>
      </c>
      <c r="D171" s="11">
        <v>12.872067915814304</v>
      </c>
    </row>
    <row r="172" spans="1:4">
      <c r="A172" s="10">
        <v>1777</v>
      </c>
      <c r="B172" s="11">
        <v>0.32703363131762059</v>
      </c>
      <c r="C172" s="11">
        <v>3.999588592655869</v>
      </c>
      <c r="D172" s="11">
        <v>12.229899954146921</v>
      </c>
    </row>
    <row r="173" spans="1:4">
      <c r="A173" s="10">
        <v>1778</v>
      </c>
      <c r="B173" s="11">
        <v>0.32694339452444499</v>
      </c>
      <c r="C173" s="11">
        <v>3.228882884739142</v>
      </c>
      <c r="D173" s="11">
        <v>9.8759691702464547</v>
      </c>
    </row>
    <row r="174" spans="1:4">
      <c r="A174" s="10">
        <v>1779</v>
      </c>
      <c r="B174" s="11">
        <v>0.32703480837607896</v>
      </c>
      <c r="C174" s="11">
        <v>3.2190996700952939</v>
      </c>
      <c r="D174" s="11">
        <v>9.8432937034440631</v>
      </c>
    </row>
    <row r="175" spans="1:4">
      <c r="A175" s="10">
        <v>1780</v>
      </c>
      <c r="B175" s="11">
        <v>0.42241916807695729</v>
      </c>
      <c r="C175" s="11">
        <v>3.2190983367376713</v>
      </c>
      <c r="D175" s="11">
        <v>7.6206256249981736</v>
      </c>
    </row>
    <row r="176" spans="1:4">
      <c r="A176" s="10">
        <v>1781</v>
      </c>
      <c r="B176" s="11">
        <v>0.42241916807695729</v>
      </c>
      <c r="C176" s="11">
        <v>3.2191011438178361</v>
      </c>
      <c r="D176" s="11">
        <v>7.6206322702462517</v>
      </c>
    </row>
    <row r="177" spans="1:4">
      <c r="A177" s="10">
        <v>1782</v>
      </c>
      <c r="B177" s="11">
        <v>0.36081349984894517</v>
      </c>
      <c r="C177" s="11">
        <v>3.3287069348120184</v>
      </c>
      <c r="D177" s="11">
        <v>9.2255609510331062</v>
      </c>
    </row>
    <row r="178" spans="1:4">
      <c r="A178" s="10">
        <v>1783</v>
      </c>
      <c r="B178" s="11">
        <v>0.42241916807695729</v>
      </c>
      <c r="C178" s="11">
        <v>3.7143449525708743</v>
      </c>
      <c r="D178" s="11">
        <v>8.7930312667397388</v>
      </c>
    </row>
    <row r="179" spans="1:4">
      <c r="A179" s="10">
        <v>1784</v>
      </c>
      <c r="B179" s="11">
        <v>0.3608022860354454</v>
      </c>
      <c r="C179" s="11">
        <v>3.31</v>
      </c>
      <c r="D179" s="11">
        <v>9.1739995230374571</v>
      </c>
    </row>
    <row r="180" spans="1:4">
      <c r="A180" s="10">
        <v>1785</v>
      </c>
      <c r="B180" s="11">
        <v>0.42241916807695729</v>
      </c>
      <c r="C180" s="11">
        <v>3.151498694017965</v>
      </c>
      <c r="D180" s="11">
        <v>7.4605958540305108</v>
      </c>
    </row>
    <row r="181" spans="1:4">
      <c r="A181" s="10">
        <v>1786</v>
      </c>
      <c r="B181" s="11">
        <v>0.36257512752492449</v>
      </c>
      <c r="C181" s="11">
        <v>3.1220814221605133</v>
      </c>
      <c r="D181" s="11">
        <v>8.6108538207599263</v>
      </c>
    </row>
    <row r="182" spans="1:4">
      <c r="A182" s="10">
        <v>1787</v>
      </c>
      <c r="B182" s="11">
        <v>0.42241916807695729</v>
      </c>
      <c r="C182" s="11">
        <v>2.9514002005225439</v>
      </c>
      <c r="D182" s="11">
        <v>6.9868993255174709</v>
      </c>
    </row>
    <row r="183" spans="1:4">
      <c r="A183" s="10">
        <v>1788</v>
      </c>
      <c r="B183" s="11">
        <v>0.42241916807695729</v>
      </c>
      <c r="C183" s="11">
        <v>2.7507527105228151</v>
      </c>
      <c r="D183" s="11">
        <v>6.5119031483478436</v>
      </c>
    </row>
    <row r="184" spans="1:4">
      <c r="A184" s="10">
        <v>1789</v>
      </c>
      <c r="B184" s="11">
        <v>0.36394396171614241</v>
      </c>
      <c r="C184" s="11">
        <v>2.6544494820261844</v>
      </c>
      <c r="D184" s="11">
        <v>7.2935664861958021</v>
      </c>
    </row>
    <row r="185" spans="1:4">
      <c r="A185" s="10">
        <v>1790</v>
      </c>
      <c r="B185" s="11">
        <v>0.42241916807695729</v>
      </c>
      <c r="C185" s="11">
        <v>2.9165309689516001</v>
      </c>
      <c r="D185" s="11">
        <v>6.9043528072576947</v>
      </c>
    </row>
    <row r="186" spans="1:4">
      <c r="A186" s="10">
        <v>1791</v>
      </c>
      <c r="B186" s="11">
        <v>0.42241916807695729</v>
      </c>
      <c r="C186" s="11">
        <v>3</v>
      </c>
      <c r="D186" s="11">
        <v>7.1019504480759101</v>
      </c>
    </row>
    <row r="187" spans="1:4">
      <c r="A187" s="10">
        <v>1792</v>
      </c>
      <c r="B187" s="11">
        <v>0.42241916807695729</v>
      </c>
      <c r="C187" s="11">
        <v>3.56</v>
      </c>
      <c r="D187" s="11">
        <v>8.4276478650500799</v>
      </c>
    </row>
    <row r="188" spans="1:4">
      <c r="A188" s="10">
        <v>1793</v>
      </c>
      <c r="B188" s="11">
        <v>0.42241916807695729</v>
      </c>
      <c r="C188" s="11">
        <v>3.59</v>
      </c>
      <c r="D188" s="11">
        <v>8.498667369530839</v>
      </c>
    </row>
    <row r="189" spans="1:4">
      <c r="A189" s="10">
        <v>1794</v>
      </c>
      <c r="B189" s="11">
        <v>0.42241916807695729</v>
      </c>
      <c r="C189" s="11">
        <v>3.65</v>
      </c>
      <c r="D189" s="11">
        <v>8.6407063784923572</v>
      </c>
    </row>
    <row r="190" spans="1:4">
      <c r="A190" s="10">
        <v>1795</v>
      </c>
      <c r="B190" s="11">
        <v>0.42241916807695729</v>
      </c>
      <c r="C190" s="11">
        <v>3.75</v>
      </c>
      <c r="D190" s="11">
        <v>8.877438060094887</v>
      </c>
    </row>
    <row r="191" spans="1:4">
      <c r="A191" s="10">
        <v>1796</v>
      </c>
      <c r="B191" s="11">
        <v>0.42241916807695729</v>
      </c>
      <c r="C191" s="11">
        <v>3.95</v>
      </c>
      <c r="D191" s="11">
        <v>9.3509014232999483</v>
      </c>
    </row>
    <row r="192" spans="1:4">
      <c r="A192" s="10">
        <v>1797</v>
      </c>
      <c r="B192" s="11">
        <v>0.42241916807695729</v>
      </c>
      <c r="C192" s="11">
        <v>3.65</v>
      </c>
      <c r="D192" s="11">
        <v>8.6407063784923572</v>
      </c>
    </row>
    <row r="193" spans="1:4">
      <c r="A193" s="10">
        <v>1798</v>
      </c>
      <c r="B193" s="11">
        <v>0.42241916807695729</v>
      </c>
      <c r="C193" s="11">
        <v>3.45</v>
      </c>
      <c r="D193" s="11">
        <v>8.1672430152872977</v>
      </c>
    </row>
    <row r="194" spans="1:4">
      <c r="A194" s="10">
        <v>1799</v>
      </c>
      <c r="B194" s="11">
        <v>0.42241916807695729</v>
      </c>
      <c r="C194" s="11">
        <v>3.25</v>
      </c>
      <c r="D194" s="11">
        <v>7.6937796520822364</v>
      </c>
    </row>
    <row r="195" spans="1:4">
      <c r="A195" s="10">
        <v>1800</v>
      </c>
      <c r="B195" s="11">
        <v>0.35166353221612862</v>
      </c>
      <c r="C195" s="11">
        <v>3.25</v>
      </c>
      <c r="D195" s="11">
        <v>9.2417885343953863</v>
      </c>
    </row>
  </sheetData>
  <sheetCalcPr fullCalcOnLoad="1"/>
  <pageMargins left="0.7" right="0.7" top="0.75" bottom="0.75" header="0.3" footer="0.3"/>
  <legacyDrawing r:id="rId1"/>
  <extLst>
    <ext xmlns:mx="http://schemas.microsoft.com/office/mac/excel/2008/main" uri="http://schemas.microsoft.com/office/mac/excel/2008/main">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D196"/>
  <sheetViews>
    <sheetView workbookViewId="0">
      <pane xSplit="1" ySplit="2" topLeftCell="B3" activePane="bottomRight" state="frozen"/>
      <selection pane="topRight" activeCell="B1" sqref="B1"/>
      <selection pane="bottomLeft" activeCell="A2" sqref="A2"/>
      <selection pane="bottomRight" activeCell="C1" sqref="C1"/>
    </sheetView>
  </sheetViews>
  <sheetFormatPr baseColWidth="10" defaultColWidth="8.83203125" defaultRowHeight="14"/>
  <cols>
    <col min="1" max="1" width="8.83203125" style="7"/>
    <col min="2" max="4" width="8.83203125" style="2"/>
    <col min="5" max="16384" width="8.83203125" style="7"/>
  </cols>
  <sheetData>
    <row r="1" spans="1:4">
      <c r="B1" s="2" t="s">
        <v>8</v>
      </c>
      <c r="C1" s="2" t="s">
        <v>2</v>
      </c>
      <c r="D1" s="2" t="s">
        <v>1</v>
      </c>
    </row>
    <row r="2" spans="1:4">
      <c r="B2" s="2" t="s">
        <v>3</v>
      </c>
      <c r="C2" s="2" t="s">
        <v>3</v>
      </c>
      <c r="D2" s="2" t="s">
        <v>4</v>
      </c>
    </row>
    <row r="3" spans="1:4">
      <c r="A3" s="7">
        <v>1608</v>
      </c>
      <c r="B3" s="2">
        <v>0.39816349052097577</v>
      </c>
    </row>
    <row r="4" spans="1:4">
      <c r="A4" s="7">
        <v>1609</v>
      </c>
      <c r="B4" s="3">
        <v>0.47431110305865304</v>
      </c>
      <c r="C4" s="6">
        <v>3.5242</v>
      </c>
      <c r="D4" s="2">
        <v>7.4301444289913645</v>
      </c>
    </row>
    <row r="5" spans="1:4">
      <c r="A5" s="7">
        <v>1610</v>
      </c>
      <c r="B5" s="2">
        <v>0.55045871559633031</v>
      </c>
      <c r="C5" s="3">
        <v>3.5242</v>
      </c>
      <c r="D5" s="2">
        <v>6.4022966666666665</v>
      </c>
    </row>
    <row r="6" spans="1:4">
      <c r="A6" s="7">
        <v>1611</v>
      </c>
      <c r="B6" s="2">
        <v>0.55045871559633031</v>
      </c>
      <c r="C6" s="3">
        <v>3.5242</v>
      </c>
      <c r="D6" s="2">
        <v>6.4022966666666665</v>
      </c>
    </row>
    <row r="7" spans="1:4">
      <c r="A7" s="7">
        <v>1612</v>
      </c>
      <c r="B7" s="2">
        <v>0.55045871559633031</v>
      </c>
      <c r="C7" s="3">
        <v>3.5242</v>
      </c>
      <c r="D7" s="2">
        <v>6.4022966666666665</v>
      </c>
    </row>
    <row r="8" spans="1:4">
      <c r="A8" s="7">
        <v>1613</v>
      </c>
      <c r="B8" s="2">
        <v>0.32110091743119268</v>
      </c>
      <c r="C8" s="3">
        <v>3.5242</v>
      </c>
      <c r="D8" s="2">
        <v>10.975365714285713</v>
      </c>
    </row>
    <row r="9" spans="1:4">
      <c r="A9" s="7">
        <v>1614</v>
      </c>
      <c r="B9" s="3">
        <v>0.29816513761467889</v>
      </c>
      <c r="C9" s="3">
        <v>3.5242</v>
      </c>
      <c r="D9" s="2">
        <v>11.819624615384615</v>
      </c>
    </row>
    <row r="10" spans="1:4">
      <c r="A10" s="7">
        <v>1615</v>
      </c>
      <c r="B10" s="2">
        <v>0.27522935779816515</v>
      </c>
      <c r="C10" s="3">
        <v>3.5242</v>
      </c>
      <c r="D10" s="2">
        <v>12.804593333333333</v>
      </c>
    </row>
    <row r="11" spans="1:4">
      <c r="A11" s="7">
        <v>1616</v>
      </c>
      <c r="B11" s="3">
        <v>0.29986831649731482</v>
      </c>
      <c r="C11" s="3">
        <v>3.5242</v>
      </c>
      <c r="D11" s="2">
        <v>11.752492031053096</v>
      </c>
    </row>
    <row r="12" spans="1:4">
      <c r="A12" s="7">
        <v>1617</v>
      </c>
      <c r="B12" s="3">
        <v>0.3245072751964645</v>
      </c>
      <c r="C12" s="3">
        <v>3.5242</v>
      </c>
      <c r="D12" s="2">
        <v>10.860157134740245</v>
      </c>
    </row>
    <row r="13" spans="1:4">
      <c r="A13" s="7">
        <v>1618</v>
      </c>
      <c r="B13" s="2">
        <v>0.34914623389561417</v>
      </c>
      <c r="C13" s="3">
        <v>3.5242</v>
      </c>
      <c r="D13" s="2">
        <v>10.093764898101826</v>
      </c>
    </row>
    <row r="14" spans="1:4">
      <c r="A14" s="7">
        <v>1619</v>
      </c>
      <c r="B14" s="2">
        <v>0.35108753773178097</v>
      </c>
      <c r="C14" s="6">
        <v>3.5242</v>
      </c>
      <c r="D14" s="2">
        <v>10.037952422829573</v>
      </c>
    </row>
    <row r="15" spans="1:4">
      <c r="A15" s="7">
        <v>1620</v>
      </c>
      <c r="B15" s="2">
        <v>0.35636363636363644</v>
      </c>
      <c r="C15" s="3">
        <v>3.661</v>
      </c>
      <c r="D15" s="2">
        <v>10.273214285714284</v>
      </c>
    </row>
    <row r="16" spans="1:4">
      <c r="A16" s="7">
        <v>1621</v>
      </c>
      <c r="B16" s="2">
        <v>0.35636363636363644</v>
      </c>
      <c r="C16" s="3">
        <v>3.7978000000000001</v>
      </c>
      <c r="D16" s="2">
        <v>10.657091836734692</v>
      </c>
    </row>
    <row r="17" spans="1:4">
      <c r="A17" s="7">
        <v>1622</v>
      </c>
      <c r="B17" s="3">
        <v>0.36102577253494039</v>
      </c>
      <c r="C17" s="3">
        <v>3.9346000000000001</v>
      </c>
      <c r="D17" s="2">
        <v>10.898390916452387</v>
      </c>
    </row>
    <row r="18" spans="1:4">
      <c r="A18" s="7">
        <v>1623</v>
      </c>
      <c r="B18" s="2">
        <v>0.3656879087062444</v>
      </c>
      <c r="C18" s="3">
        <v>4.0713999999999997</v>
      </c>
      <c r="D18" s="2">
        <v>11.133537377279101</v>
      </c>
    </row>
    <row r="19" spans="1:4">
      <c r="A19" s="7">
        <v>1624</v>
      </c>
      <c r="B19" s="2">
        <v>0.37090909090909091</v>
      </c>
      <c r="C19" s="6">
        <v>4.2081999999999997</v>
      </c>
      <c r="D19" s="2">
        <v>11.345637254901961</v>
      </c>
    </row>
    <row r="20" spans="1:4">
      <c r="A20" s="7">
        <v>1625</v>
      </c>
      <c r="B20" s="2">
        <v>0.37090909090909091</v>
      </c>
      <c r="C20" s="6">
        <v>4.5672999999999995</v>
      </c>
      <c r="D20" s="2">
        <v>12.313799019607842</v>
      </c>
    </row>
    <row r="21" spans="1:4">
      <c r="A21" s="7">
        <v>1626</v>
      </c>
      <c r="B21" s="2">
        <v>0.37090909090909091</v>
      </c>
      <c r="C21" s="6">
        <v>6.4482999999999997</v>
      </c>
      <c r="D21" s="2">
        <v>17.385122549019606</v>
      </c>
    </row>
    <row r="22" spans="1:4">
      <c r="A22" s="7">
        <v>1627</v>
      </c>
      <c r="B22" s="2">
        <v>0.37090909090909091</v>
      </c>
      <c r="C22" s="6">
        <v>6.6021999999999998</v>
      </c>
      <c r="D22" s="2">
        <v>17.800049019607844</v>
      </c>
    </row>
    <row r="23" spans="1:4">
      <c r="A23" s="7">
        <v>1628</v>
      </c>
      <c r="B23" s="2">
        <v>0.37090909090909091</v>
      </c>
      <c r="C23" s="6">
        <v>6.6021999999999998</v>
      </c>
      <c r="D23" s="2">
        <v>17.800049019607844</v>
      </c>
    </row>
    <row r="24" spans="1:4">
      <c r="A24" s="7">
        <v>1629</v>
      </c>
      <c r="B24" s="2">
        <v>0.37090909090909097</v>
      </c>
      <c r="C24" s="3">
        <v>6.6021999999999998</v>
      </c>
      <c r="D24" s="2">
        <v>17.80004901960784</v>
      </c>
    </row>
    <row r="25" spans="1:4">
      <c r="A25" s="7">
        <v>1630</v>
      </c>
      <c r="B25" s="5">
        <v>0.37090909090909097</v>
      </c>
      <c r="C25" s="6">
        <v>6.6021999999999998</v>
      </c>
      <c r="D25" s="2">
        <v>17.80004901960784</v>
      </c>
    </row>
    <row r="26" spans="1:4">
      <c r="A26" s="7">
        <v>1631</v>
      </c>
      <c r="B26" s="2">
        <v>0.37090909090909091</v>
      </c>
      <c r="C26" s="6">
        <v>6.6021999999999998</v>
      </c>
      <c r="D26" s="2">
        <v>17.800049019607844</v>
      </c>
    </row>
    <row r="27" spans="1:4">
      <c r="A27" s="7">
        <v>1632</v>
      </c>
      <c r="B27" s="3">
        <v>0.37281139001590202</v>
      </c>
      <c r="C27" s="6">
        <v>6.6021999999999998</v>
      </c>
      <c r="D27" s="2">
        <v>17.709222885380157</v>
      </c>
    </row>
    <row r="28" spans="1:4">
      <c r="A28" s="7">
        <v>1633</v>
      </c>
      <c r="B28" s="3">
        <v>0.37471368912271313</v>
      </c>
      <c r="C28" s="6">
        <v>6.4140999999999995</v>
      </c>
      <c r="D28" s="2">
        <v>17.117335678386379</v>
      </c>
    </row>
    <row r="29" spans="1:4">
      <c r="A29" s="7">
        <v>1634</v>
      </c>
      <c r="B29" s="3">
        <v>0.37661598822952425</v>
      </c>
      <c r="C29" s="6">
        <v>6.3456999999999999</v>
      </c>
      <c r="D29" s="2">
        <v>16.849258125846443</v>
      </c>
    </row>
    <row r="30" spans="1:4">
      <c r="A30" s="7">
        <v>1635</v>
      </c>
      <c r="B30" s="3">
        <v>0.37851828733633536</v>
      </c>
      <c r="C30" s="3">
        <v>6.6021999999999998</v>
      </c>
      <c r="D30" s="2">
        <v>17.442222003222696</v>
      </c>
    </row>
    <row r="31" spans="1:4">
      <c r="A31" s="7">
        <v>1636</v>
      </c>
      <c r="B31" s="3">
        <v>0.38042058644314647</v>
      </c>
      <c r="C31" s="3">
        <v>6.6021999999999998</v>
      </c>
      <c r="D31" s="2">
        <v>17.355001898633297</v>
      </c>
    </row>
    <row r="32" spans="1:4">
      <c r="A32" s="7">
        <v>1637</v>
      </c>
      <c r="B32" s="2">
        <v>0.38232288554995764</v>
      </c>
      <c r="C32" s="3">
        <v>6.6021999999999998</v>
      </c>
      <c r="D32" s="2">
        <v>17.26864974484322</v>
      </c>
    </row>
    <row r="33" spans="1:3">
      <c r="A33" s="7">
        <v>1638</v>
      </c>
      <c r="C33" s="6">
        <v>5.8327</v>
      </c>
    </row>
    <row r="34" spans="1:3">
      <c r="A34" s="7">
        <v>1639</v>
      </c>
      <c r="C34" s="6">
        <v>5.8327</v>
      </c>
    </row>
    <row r="35" spans="1:3">
      <c r="A35" s="7">
        <v>1640</v>
      </c>
      <c r="C35" s="6">
        <v>5.8327</v>
      </c>
    </row>
    <row r="36" spans="1:3">
      <c r="A36" s="7">
        <v>1641</v>
      </c>
      <c r="C36" s="6">
        <v>5.8327</v>
      </c>
    </row>
    <row r="37" spans="1:3">
      <c r="A37" s="7">
        <v>1642</v>
      </c>
      <c r="C37" s="6">
        <v>5.8327</v>
      </c>
    </row>
    <row r="38" spans="1:3">
      <c r="A38" s="7">
        <v>1643</v>
      </c>
      <c r="C38" s="6">
        <v>5.8327</v>
      </c>
    </row>
    <row r="39" spans="1:3">
      <c r="A39" s="7">
        <v>1644</v>
      </c>
    </row>
    <row r="40" spans="1:3">
      <c r="A40" s="7">
        <v>1645</v>
      </c>
    </row>
    <row r="41" spans="1:3">
      <c r="A41" s="7">
        <v>1646</v>
      </c>
      <c r="C41" s="6">
        <v>7.7906499999999994</v>
      </c>
    </row>
    <row r="42" spans="1:3">
      <c r="A42" s="7">
        <v>1647</v>
      </c>
    </row>
    <row r="43" spans="1:3">
      <c r="A43" s="7">
        <v>1648</v>
      </c>
      <c r="C43" s="6">
        <v>8.2694499999999991</v>
      </c>
    </row>
    <row r="44" spans="1:3">
      <c r="A44" s="7">
        <v>1649</v>
      </c>
      <c r="C44" s="6">
        <v>7.9017999999999997</v>
      </c>
    </row>
    <row r="45" spans="1:3">
      <c r="A45" s="7">
        <v>1650</v>
      </c>
      <c r="C45" s="1">
        <v>5.9399986698590048</v>
      </c>
    </row>
    <row r="46" spans="1:3">
      <c r="A46" s="7">
        <v>1651</v>
      </c>
      <c r="C46" s="1">
        <v>5.9400121802679662</v>
      </c>
    </row>
    <row r="47" spans="1:3">
      <c r="A47" s="7">
        <v>1652</v>
      </c>
      <c r="C47" s="1">
        <v>5.9400015335975835</v>
      </c>
    </row>
    <row r="48" spans="1:3">
      <c r="A48" s="7">
        <v>1653</v>
      </c>
      <c r="C48" s="1">
        <v>5.9399983129006868</v>
      </c>
    </row>
    <row r="49" spans="1:4">
      <c r="A49" s="7">
        <v>1654</v>
      </c>
      <c r="C49" s="1">
        <v>5.8085202050249416</v>
      </c>
    </row>
    <row r="50" spans="1:4">
      <c r="A50" s="7">
        <v>1655</v>
      </c>
      <c r="C50" s="2">
        <v>5.8011670259843413</v>
      </c>
    </row>
    <row r="51" spans="1:4">
      <c r="A51" s="7">
        <v>1656</v>
      </c>
      <c r="C51" s="2">
        <v>5.8111994694443769</v>
      </c>
    </row>
    <row r="52" spans="1:4">
      <c r="A52" s="7">
        <v>1657</v>
      </c>
      <c r="C52" s="2">
        <v>5.7644827444310325</v>
      </c>
    </row>
    <row r="53" spans="1:4">
      <c r="A53" s="7">
        <v>1658</v>
      </c>
      <c r="C53" s="2">
        <v>5.7681101392139951</v>
      </c>
    </row>
    <row r="54" spans="1:4">
      <c r="A54" s="7">
        <v>1659</v>
      </c>
      <c r="C54" s="2">
        <v>5.9893125548621384</v>
      </c>
    </row>
    <row r="55" spans="1:4">
      <c r="A55" s="7">
        <v>1660</v>
      </c>
      <c r="C55" s="2">
        <v>5.8439475356206243</v>
      </c>
    </row>
    <row r="56" spans="1:4">
      <c r="A56" s="7">
        <v>1661</v>
      </c>
      <c r="C56" s="2">
        <v>5.6686003762956814</v>
      </c>
    </row>
    <row r="57" spans="1:4">
      <c r="A57" s="7">
        <v>1662</v>
      </c>
      <c r="C57" s="2">
        <v>5.1420591366505288</v>
      </c>
    </row>
    <row r="58" spans="1:4">
      <c r="A58" s="7">
        <v>1663</v>
      </c>
      <c r="B58" s="2">
        <v>0.43636363636363634</v>
      </c>
      <c r="C58" s="2">
        <v>4.2691462649089766</v>
      </c>
      <c r="D58" s="2">
        <v>9.783460190416406</v>
      </c>
    </row>
    <row r="59" spans="1:4">
      <c r="A59" s="7">
        <v>1664</v>
      </c>
      <c r="B59" s="3">
        <v>0.4363636363636364</v>
      </c>
      <c r="C59" s="2">
        <v>6.0374370712982186</v>
      </c>
      <c r="D59" s="2">
        <v>13.83579328839175</v>
      </c>
    </row>
    <row r="60" spans="1:4">
      <c r="A60" s="7">
        <v>1665</v>
      </c>
      <c r="B60" s="3">
        <v>0.43636363636363645</v>
      </c>
      <c r="C60" s="2">
        <v>5.2305981617647062</v>
      </c>
      <c r="D60" s="2">
        <v>11.986787454044116</v>
      </c>
    </row>
    <row r="61" spans="1:4">
      <c r="A61" s="7">
        <v>1666</v>
      </c>
      <c r="B61" s="2">
        <v>0.43636363636363645</v>
      </c>
      <c r="C61" s="2">
        <v>4.9323933154282296</v>
      </c>
      <c r="D61" s="2">
        <v>11.303401347856358</v>
      </c>
    </row>
    <row r="62" spans="1:4">
      <c r="A62" s="7">
        <v>1667</v>
      </c>
      <c r="B62" s="3">
        <v>0.45194805194805199</v>
      </c>
      <c r="C62" s="2">
        <v>5.5120992548719911</v>
      </c>
      <c r="D62" s="2">
        <v>12.196311569688026</v>
      </c>
    </row>
    <row r="63" spans="1:4">
      <c r="A63" s="7">
        <v>1668</v>
      </c>
      <c r="B63" s="2">
        <v>0.46753246753246752</v>
      </c>
      <c r="C63" s="2">
        <v>5.3673210580264508</v>
      </c>
      <c r="D63" s="2">
        <v>11.480103374112131</v>
      </c>
    </row>
    <row r="64" spans="1:4">
      <c r="A64" s="7">
        <v>1669</v>
      </c>
      <c r="B64" s="2">
        <v>0.46753246753246752</v>
      </c>
      <c r="C64" s="2">
        <v>5.4944387560720065</v>
      </c>
      <c r="D64" s="2">
        <v>11.751994006042903</v>
      </c>
    </row>
    <row r="65" spans="1:4">
      <c r="A65" s="7">
        <v>1670</v>
      </c>
      <c r="B65" s="2">
        <v>0.51116883116883116</v>
      </c>
      <c r="C65" s="2">
        <v>5.6226174617271418</v>
      </c>
      <c r="D65" s="2">
        <v>10.999531111610516</v>
      </c>
    </row>
    <row r="66" spans="1:4">
      <c r="A66" s="7">
        <v>1671</v>
      </c>
      <c r="B66" s="2">
        <v>0.46753246753246752</v>
      </c>
      <c r="C66" s="2">
        <v>5.9754456153492574</v>
      </c>
      <c r="D66" s="2">
        <v>12.780814232830357</v>
      </c>
    </row>
    <row r="67" spans="1:4">
      <c r="A67" s="7">
        <v>1672</v>
      </c>
      <c r="B67" s="3">
        <v>0.45974025974025973</v>
      </c>
      <c r="C67" s="2">
        <v>5.9754456153492574</v>
      </c>
      <c r="D67" s="2">
        <v>12.997438202878328</v>
      </c>
    </row>
    <row r="68" spans="1:4">
      <c r="A68" s="7">
        <v>1673</v>
      </c>
      <c r="B68" s="3">
        <v>0.45194805194805193</v>
      </c>
      <c r="C68" s="3">
        <v>6.0004765401876581</v>
      </c>
      <c r="D68" s="2">
        <v>13.276916482599129</v>
      </c>
    </row>
    <row r="69" spans="1:4">
      <c r="A69" s="7">
        <v>1674</v>
      </c>
      <c r="B69" s="3">
        <v>0.44415584415584414</v>
      </c>
      <c r="C69" s="2">
        <v>6.0255074650260587</v>
      </c>
      <c r="D69" s="2">
        <v>13.56620101774873</v>
      </c>
    </row>
    <row r="70" spans="1:4">
      <c r="A70" s="7">
        <v>1675</v>
      </c>
      <c r="B70" s="2">
        <v>0.43636363636363634</v>
      </c>
      <c r="C70" s="2">
        <v>5.6597151335885254</v>
      </c>
      <c r="D70" s="2">
        <v>12.970180514473705</v>
      </c>
    </row>
    <row r="71" spans="1:4">
      <c r="A71" s="7">
        <v>1676</v>
      </c>
      <c r="C71" s="2">
        <v>5.4623298393683637</v>
      </c>
    </row>
    <row r="72" spans="1:4">
      <c r="A72" s="7">
        <v>1677</v>
      </c>
      <c r="C72" s="2">
        <v>5.0877933720786448</v>
      </c>
    </row>
    <row r="73" spans="1:4">
      <c r="A73" s="7">
        <v>1678</v>
      </c>
      <c r="C73" s="2">
        <v>4.4990778896169701</v>
      </c>
    </row>
    <row r="74" spans="1:4">
      <c r="A74" s="7">
        <v>1679</v>
      </c>
      <c r="C74" s="2">
        <v>5.9072032987434291</v>
      </c>
    </row>
    <row r="75" spans="1:4">
      <c r="A75" s="7">
        <v>1680</v>
      </c>
      <c r="C75" s="2">
        <v>7.3538761029327073</v>
      </c>
    </row>
    <row r="76" spans="1:4">
      <c r="A76" s="7">
        <v>1681</v>
      </c>
      <c r="C76" s="2">
        <v>7.8345925223983466</v>
      </c>
    </row>
    <row r="77" spans="1:4">
      <c r="A77" s="7">
        <v>1682</v>
      </c>
      <c r="C77" s="2">
        <v>7.050870075973827</v>
      </c>
    </row>
    <row r="78" spans="1:4">
      <c r="A78" s="7">
        <v>1683</v>
      </c>
      <c r="C78" s="2">
        <v>5.903264884030138</v>
      </c>
    </row>
    <row r="79" spans="1:4">
      <c r="A79" s="7">
        <v>1684</v>
      </c>
      <c r="C79" s="2">
        <v>6.7550491912417403</v>
      </c>
    </row>
    <row r="80" spans="1:4">
      <c r="A80" s="7">
        <v>1685</v>
      </c>
      <c r="C80" s="2">
        <v>5.6949687045226556</v>
      </c>
    </row>
    <row r="81" spans="1:4">
      <c r="A81" s="7">
        <v>1686</v>
      </c>
      <c r="C81" s="2">
        <v>5.8494509015379172</v>
      </c>
    </row>
    <row r="82" spans="1:4">
      <c r="A82" s="7">
        <v>1687</v>
      </c>
      <c r="C82" s="2">
        <v>5.7861530566090256</v>
      </c>
    </row>
    <row r="83" spans="1:4">
      <c r="A83" s="7">
        <v>1688</v>
      </c>
      <c r="C83" s="2">
        <v>5.9769815713861094</v>
      </c>
    </row>
    <row r="84" spans="1:4">
      <c r="A84" s="7">
        <v>1689</v>
      </c>
      <c r="B84" s="2">
        <v>0.48</v>
      </c>
      <c r="C84" s="2">
        <v>6.0634142250055909</v>
      </c>
      <c r="D84" s="2">
        <v>12.632112968761648</v>
      </c>
    </row>
    <row r="85" spans="1:4">
      <c r="A85" s="7">
        <v>1690</v>
      </c>
      <c r="B85" s="5">
        <v>0.48</v>
      </c>
      <c r="C85" s="2">
        <v>6.1905358502395993</v>
      </c>
      <c r="D85" s="2">
        <v>12.896949687999166</v>
      </c>
    </row>
    <row r="86" spans="1:4">
      <c r="A86" s="7">
        <v>1691</v>
      </c>
      <c r="B86" s="5">
        <v>0.48</v>
      </c>
      <c r="C86" s="2">
        <v>6.4585869481470066</v>
      </c>
      <c r="D86" s="2">
        <v>13.455389475306264</v>
      </c>
    </row>
    <row r="87" spans="1:4">
      <c r="A87" s="7">
        <v>1692</v>
      </c>
      <c r="B87" s="5">
        <v>0.48</v>
      </c>
      <c r="C87" s="2">
        <v>6.8666235062868548</v>
      </c>
      <c r="D87" s="2">
        <v>14.305465638097616</v>
      </c>
    </row>
    <row r="88" spans="1:4">
      <c r="A88" s="7">
        <v>1693</v>
      </c>
      <c r="B88" s="5">
        <v>0.48</v>
      </c>
      <c r="C88" s="6">
        <v>7.8</v>
      </c>
      <c r="D88" s="2">
        <v>16.25</v>
      </c>
    </row>
    <row r="89" spans="1:4">
      <c r="A89" s="7">
        <v>1694</v>
      </c>
      <c r="B89" s="5">
        <v>0.48</v>
      </c>
      <c r="C89" s="2">
        <v>5.8988604235900999</v>
      </c>
      <c r="D89" s="2">
        <v>12.289292549146042</v>
      </c>
    </row>
    <row r="90" spans="1:4">
      <c r="A90" s="7">
        <v>1695</v>
      </c>
      <c r="B90" s="5">
        <v>0.48</v>
      </c>
      <c r="C90" s="2">
        <v>5.8242314850468491</v>
      </c>
      <c r="D90" s="2">
        <v>12.133815593847602</v>
      </c>
    </row>
    <row r="91" spans="1:4">
      <c r="A91" s="7">
        <v>1696</v>
      </c>
      <c r="B91" s="5">
        <v>0.48</v>
      </c>
      <c r="C91" s="2">
        <v>7.4991202777450869</v>
      </c>
      <c r="D91" s="2">
        <v>15.623167245302264</v>
      </c>
    </row>
    <row r="92" spans="1:4">
      <c r="A92" s="7">
        <v>1697</v>
      </c>
      <c r="B92" s="5">
        <v>0.48</v>
      </c>
      <c r="C92" s="2">
        <v>9.6148167953129366</v>
      </c>
      <c r="D92" s="2">
        <v>20.030868323568619</v>
      </c>
    </row>
    <row r="93" spans="1:4">
      <c r="A93" s="7">
        <v>1698</v>
      </c>
      <c r="B93" s="5">
        <v>0.48</v>
      </c>
      <c r="C93" s="2">
        <v>11.679809273265372</v>
      </c>
      <c r="D93" s="2">
        <v>24.332935985969524</v>
      </c>
    </row>
    <row r="94" spans="1:4">
      <c r="A94" s="7">
        <v>1699</v>
      </c>
      <c r="B94" s="5">
        <v>0.48</v>
      </c>
      <c r="C94" s="2">
        <v>12.030622883451922</v>
      </c>
      <c r="D94" s="2">
        <v>25.063797673858172</v>
      </c>
    </row>
    <row r="95" spans="1:4">
      <c r="A95" s="7">
        <v>1700</v>
      </c>
      <c r="B95" s="2">
        <v>0.48</v>
      </c>
      <c r="C95" s="2">
        <v>8.4666559682956102</v>
      </c>
      <c r="D95" s="2">
        <v>17.638866600615856</v>
      </c>
    </row>
    <row r="96" spans="1:4">
      <c r="A96" s="7">
        <v>1701</v>
      </c>
      <c r="B96" s="2">
        <v>0.47785714285714287</v>
      </c>
      <c r="C96" s="2">
        <v>10.529082336706532</v>
      </c>
      <c r="D96" s="2">
        <v>22.033954067846253</v>
      </c>
    </row>
    <row r="97" spans="1:4">
      <c r="A97" s="7">
        <v>1702</v>
      </c>
      <c r="B97" s="2">
        <v>0.45083351766079044</v>
      </c>
      <c r="C97" s="2">
        <v>6.6533494593808653</v>
      </c>
      <c r="D97" s="2">
        <v>14.757885558071752</v>
      </c>
    </row>
    <row r="98" spans="1:4">
      <c r="A98" s="7">
        <v>1703</v>
      </c>
      <c r="B98" s="2">
        <v>0.45222222222222225</v>
      </c>
      <c r="C98" s="2">
        <v>6.7559768386223498</v>
      </c>
      <c r="D98" s="2">
        <v>14.939506522752124</v>
      </c>
    </row>
    <row r="99" spans="1:4">
      <c r="A99" s="7">
        <v>1704</v>
      </c>
      <c r="B99" s="3">
        <v>0.45148148148148148</v>
      </c>
      <c r="C99" s="2">
        <v>7.2632481527093589</v>
      </c>
      <c r="D99" s="2">
        <v>16.087588197141319</v>
      </c>
    </row>
    <row r="100" spans="1:4">
      <c r="A100" s="7">
        <v>1705</v>
      </c>
      <c r="B100" s="3">
        <v>0.45074074074074072</v>
      </c>
      <c r="C100" s="2">
        <v>6.4754194393772</v>
      </c>
      <c r="D100" s="2">
        <v>14.366172955068564</v>
      </c>
    </row>
    <row r="101" spans="1:4">
      <c r="A101" s="7">
        <v>1706</v>
      </c>
      <c r="B101" s="2">
        <v>0.45</v>
      </c>
      <c r="C101" s="2">
        <v>6.7464139488917123</v>
      </c>
      <c r="D101" s="2">
        <v>14.992030997537139</v>
      </c>
    </row>
    <row r="102" spans="1:4">
      <c r="A102" s="7">
        <v>1707</v>
      </c>
      <c r="B102" s="3">
        <v>0.44999250701801718</v>
      </c>
      <c r="C102" s="2">
        <v>6.5151153687680265</v>
      </c>
      <c r="D102" s="2">
        <v>14.478275231607732</v>
      </c>
    </row>
    <row r="103" spans="1:4">
      <c r="A103" s="7">
        <v>1708</v>
      </c>
      <c r="B103" s="2">
        <v>0.44998501403603441</v>
      </c>
      <c r="C103" s="2">
        <v>7.3287923400728472</v>
      </c>
      <c r="D103" s="2">
        <v>16.286747583745008</v>
      </c>
    </row>
    <row r="104" spans="1:4">
      <c r="A104" s="7">
        <v>1709</v>
      </c>
      <c r="B104" s="3">
        <v>0.44514875701801726</v>
      </c>
      <c r="C104" s="2">
        <v>6.6279107485132949</v>
      </c>
      <c r="D104" s="2">
        <v>14.88920421324468</v>
      </c>
    </row>
    <row r="105" spans="1:4">
      <c r="A105" s="7">
        <v>1710</v>
      </c>
      <c r="B105" s="2">
        <v>0.44031250000000005</v>
      </c>
      <c r="C105" s="2">
        <v>6.6171721130762826</v>
      </c>
      <c r="D105" s="2">
        <v>15.028353982855998</v>
      </c>
    </row>
    <row r="106" spans="1:4">
      <c r="A106" s="7">
        <v>1711</v>
      </c>
      <c r="B106" s="2">
        <v>0.44149028320093359</v>
      </c>
      <c r="C106" s="2">
        <v>6.2655863513180581</v>
      </c>
      <c r="D106" s="2">
        <v>14.19190090864679</v>
      </c>
    </row>
    <row r="107" spans="1:4">
      <c r="A107" s="7">
        <v>1712</v>
      </c>
      <c r="B107" s="2">
        <v>0.44133333333333336</v>
      </c>
      <c r="C107" s="2">
        <v>6.0745101659036083</v>
      </c>
      <c r="D107" s="2">
        <v>13.763995844192465</v>
      </c>
    </row>
    <row r="108" spans="1:4">
      <c r="A108" s="7">
        <v>1713</v>
      </c>
      <c r="B108" s="3">
        <v>0.44754166666666667</v>
      </c>
      <c r="C108" s="2">
        <v>6.2262259473787553</v>
      </c>
      <c r="D108" s="2">
        <v>13.912058722380609</v>
      </c>
    </row>
    <row r="109" spans="1:4">
      <c r="A109" s="7">
        <v>1714</v>
      </c>
      <c r="B109" s="2">
        <v>0.45374999999999999</v>
      </c>
      <c r="C109" s="2">
        <v>6.2624901552003713</v>
      </c>
      <c r="D109" s="2">
        <v>13.801631196033876</v>
      </c>
    </row>
    <row r="110" spans="1:4">
      <c r="A110" s="7">
        <v>1715</v>
      </c>
      <c r="B110" s="3">
        <v>0.4503125</v>
      </c>
      <c r="C110" s="2">
        <v>5.9261323317101819</v>
      </c>
      <c r="D110" s="2">
        <v>13.160044039883818</v>
      </c>
    </row>
    <row r="111" spans="1:4">
      <c r="A111" s="7">
        <v>1716</v>
      </c>
      <c r="B111" s="3">
        <v>0.44687500000000002</v>
      </c>
      <c r="C111" s="2">
        <v>8.2882538224292936</v>
      </c>
      <c r="D111" s="2">
        <v>18.547141420820797</v>
      </c>
    </row>
    <row r="112" spans="1:4">
      <c r="A112" s="7">
        <v>1717</v>
      </c>
      <c r="B112" s="3">
        <v>0.44343750000000004</v>
      </c>
      <c r="C112" s="2">
        <v>6.3550523750380812</v>
      </c>
      <c r="D112" s="2">
        <v>14.331337279860366</v>
      </c>
    </row>
    <row r="113" spans="1:4">
      <c r="A113" s="7">
        <v>1718</v>
      </c>
      <c r="B113" s="2">
        <v>0.43999999999999995</v>
      </c>
      <c r="C113" s="2">
        <v>5.7862849738656834</v>
      </c>
      <c r="D113" s="2">
        <v>13.150647667876555</v>
      </c>
    </row>
    <row r="114" spans="1:4">
      <c r="A114" s="7">
        <v>1719</v>
      </c>
      <c r="B114" s="3">
        <v>0.43982056245514062</v>
      </c>
      <c r="C114" s="2">
        <v>5.799090569083285</v>
      </c>
      <c r="D114" s="2">
        <v>13.185128354872589</v>
      </c>
    </row>
    <row r="115" spans="1:4">
      <c r="A115" s="7">
        <v>1720</v>
      </c>
      <c r="B115" s="3">
        <v>0.43964112491028129</v>
      </c>
      <c r="C115" s="2">
        <v>5.6009963041905388</v>
      </c>
      <c r="D115" s="2">
        <v>12.739928061401327</v>
      </c>
    </row>
    <row r="116" spans="1:4">
      <c r="A116" s="7">
        <v>1721</v>
      </c>
      <c r="B116" s="2">
        <v>0.43946168736542196</v>
      </c>
      <c r="C116" s="2">
        <v>5.7971495076533106</v>
      </c>
      <c r="D116" s="2">
        <v>13.191478743931674</v>
      </c>
    </row>
    <row r="117" spans="1:4">
      <c r="A117" s="7">
        <v>1722</v>
      </c>
      <c r="B117" s="2">
        <v>0.43999887558329126</v>
      </c>
      <c r="C117" s="2">
        <v>6.6209007438686083</v>
      </c>
      <c r="D117" s="2">
        <v>15.047540144486755</v>
      </c>
    </row>
    <row r="118" spans="1:4">
      <c r="A118" s="7">
        <v>1723</v>
      </c>
      <c r="B118" s="2">
        <v>0.44173913043478275</v>
      </c>
      <c r="C118" s="2">
        <v>5.9136148702120925</v>
      </c>
      <c r="D118" s="2">
        <v>13.38712027705493</v>
      </c>
    </row>
    <row r="119" spans="1:4">
      <c r="A119" s="7">
        <v>1724</v>
      </c>
      <c r="B119" s="3">
        <v>0.4408695652173914</v>
      </c>
      <c r="C119" s="2">
        <v>6.3803331304842859</v>
      </c>
      <c r="D119" s="2">
        <v>14.472156015891375</v>
      </c>
    </row>
    <row r="120" spans="1:4">
      <c r="A120" s="7">
        <v>1725</v>
      </c>
      <c r="B120" s="2">
        <v>0.44000000000000006</v>
      </c>
      <c r="C120" s="2">
        <v>7.6338979166189169</v>
      </c>
      <c r="D120" s="2">
        <v>17.349767992315719</v>
      </c>
    </row>
    <row r="121" spans="1:4">
      <c r="A121" s="7">
        <v>1726</v>
      </c>
      <c r="B121" s="2">
        <v>0.44185074287852066</v>
      </c>
      <c r="C121" s="2">
        <v>6.7838840657464763</v>
      </c>
      <c r="D121" s="2">
        <v>15.353338599255427</v>
      </c>
    </row>
    <row r="122" spans="1:4">
      <c r="A122" s="7">
        <v>1727</v>
      </c>
      <c r="B122" s="3">
        <v>0.44774839092648788</v>
      </c>
      <c r="C122" s="2">
        <v>6.8042484542153305</v>
      </c>
      <c r="D122" s="2">
        <v>15.196589406241918</v>
      </c>
    </row>
    <row r="123" spans="1:4">
      <c r="A123" s="7">
        <v>1728</v>
      </c>
      <c r="B123" s="2">
        <v>0.45364603897445516</v>
      </c>
      <c r="C123" s="2">
        <v>7.1309219953430052</v>
      </c>
      <c r="D123" s="2">
        <v>15.719132060457708</v>
      </c>
    </row>
    <row r="124" spans="1:4">
      <c r="A124" s="7">
        <v>1729</v>
      </c>
      <c r="B124" s="3">
        <v>0.44755790185124045</v>
      </c>
      <c r="C124" s="2">
        <v>6.6178487557476364</v>
      </c>
      <c r="D124" s="2">
        <v>14.786575610382767</v>
      </c>
    </row>
    <row r="125" spans="1:4">
      <c r="A125" s="7">
        <v>1730</v>
      </c>
      <c r="B125" s="2">
        <v>0.44146976472802568</v>
      </c>
      <c r="C125" s="2">
        <v>6.9498639090682559</v>
      </c>
      <c r="D125" s="2">
        <v>15.742559206404152</v>
      </c>
    </row>
    <row r="126" spans="1:4">
      <c r="A126" s="7">
        <v>1731</v>
      </c>
      <c r="B126" s="2">
        <v>0.42702141188933096</v>
      </c>
      <c r="C126" s="2">
        <v>6.5581026746693079</v>
      </c>
      <c r="D126" s="2">
        <v>15.357784158066854</v>
      </c>
    </row>
    <row r="127" spans="1:4">
      <c r="A127" s="7">
        <v>1732</v>
      </c>
      <c r="B127" s="3">
        <v>0.4375448481859609</v>
      </c>
      <c r="C127" s="2">
        <v>6.1563943870302253</v>
      </c>
      <c r="D127" s="2">
        <v>14.070316248847014</v>
      </c>
    </row>
    <row r="128" spans="1:4">
      <c r="A128" s="7">
        <v>1733</v>
      </c>
      <c r="B128" s="3">
        <v>0.44806828448259084</v>
      </c>
      <c r="C128" s="2">
        <v>5.8628450569964654</v>
      </c>
      <c r="D128" s="2">
        <v>13.08471333508154</v>
      </c>
    </row>
    <row r="129" spans="1:4">
      <c r="A129" s="7">
        <v>1734</v>
      </c>
      <c r="B129" s="2">
        <v>0.45859172077922078</v>
      </c>
      <c r="C129" s="2">
        <v>5.9064498992894929</v>
      </c>
      <c r="D129" s="2">
        <v>12.879538883199828</v>
      </c>
    </row>
    <row r="130" spans="1:4">
      <c r="A130" s="7">
        <v>1735</v>
      </c>
      <c r="B130" s="3">
        <v>0.45906688863139378</v>
      </c>
      <c r="C130" s="2">
        <v>6.0845894736842103</v>
      </c>
      <c r="D130" s="2">
        <v>13.254254716178869</v>
      </c>
    </row>
    <row r="131" spans="1:4">
      <c r="A131" s="7">
        <v>1736</v>
      </c>
      <c r="B131" s="3">
        <v>0.45954205648356677</v>
      </c>
      <c r="C131" s="2">
        <v>6.1507849422114074</v>
      </c>
      <c r="D131" s="2">
        <v>13.384596372478825</v>
      </c>
    </row>
    <row r="132" spans="1:4">
      <c r="A132" s="7">
        <v>1737</v>
      </c>
      <c r="B132" s="2">
        <v>0.46001722433573972</v>
      </c>
      <c r="C132" s="2">
        <v>6.0521955649587831</v>
      </c>
      <c r="D132" s="2">
        <v>13.156454247334093</v>
      </c>
    </row>
    <row r="133" spans="1:4">
      <c r="A133" s="7">
        <v>1738</v>
      </c>
      <c r="B133" s="2">
        <v>0.44677462422572456</v>
      </c>
      <c r="C133" s="2">
        <v>5.88086015549269</v>
      </c>
      <c r="D133" s="2">
        <v>13.162923399430793</v>
      </c>
    </row>
    <row r="134" spans="1:4">
      <c r="A134" s="7">
        <v>1739</v>
      </c>
      <c r="B134" s="3">
        <v>0.44578752676307698</v>
      </c>
      <c r="C134" s="2">
        <v>5.9309156612231195</v>
      </c>
      <c r="D134" s="2">
        <v>13.304355337818206</v>
      </c>
    </row>
    <row r="135" spans="1:4">
      <c r="A135" s="7">
        <v>1740</v>
      </c>
      <c r="B135" s="2">
        <v>0.4448004293004294</v>
      </c>
      <c r="C135" s="2">
        <v>5.93091042011892</v>
      </c>
      <c r="D135" s="2">
        <v>13.333868470961017</v>
      </c>
    </row>
    <row r="136" spans="1:4">
      <c r="A136" s="7">
        <v>1741</v>
      </c>
      <c r="B136" s="2">
        <v>0.44512957739276637</v>
      </c>
      <c r="C136" s="2">
        <v>5.3053022435583417</v>
      </c>
      <c r="D136" s="2">
        <v>11.918557006777228</v>
      </c>
    </row>
    <row r="137" spans="1:4">
      <c r="A137" s="7">
        <v>1742</v>
      </c>
      <c r="B137" s="2">
        <v>0.44629707348041969</v>
      </c>
      <c r="C137" s="2">
        <v>5.3053022435583417</v>
      </c>
      <c r="D137" s="2">
        <v>11.887378517150641</v>
      </c>
    </row>
    <row r="138" spans="1:4">
      <c r="A138" s="7">
        <v>1743</v>
      </c>
      <c r="B138" s="3">
        <v>0.45993765878433573</v>
      </c>
      <c r="C138" s="2">
        <v>6.6065978007330886</v>
      </c>
      <c r="D138" s="2">
        <v>14.364115819946187</v>
      </c>
    </row>
    <row r="139" spans="1:4">
      <c r="A139" s="7">
        <v>1744</v>
      </c>
      <c r="B139" s="3">
        <v>0.47357824408825178</v>
      </c>
      <c r="C139" s="2">
        <v>6.3160625366139431</v>
      </c>
      <c r="D139" s="2">
        <v>13.336893354917162</v>
      </c>
    </row>
    <row r="140" spans="1:4">
      <c r="A140" s="7">
        <v>1745</v>
      </c>
      <c r="B140" s="3">
        <v>0.48721882939216782</v>
      </c>
      <c r="C140" s="2">
        <v>6.3815420742120788</v>
      </c>
      <c r="D140" s="2">
        <v>13.097897062339323</v>
      </c>
    </row>
    <row r="141" spans="1:4">
      <c r="A141" s="7">
        <v>1746</v>
      </c>
      <c r="B141" s="3">
        <v>0.50085941469608386</v>
      </c>
      <c r="C141" s="2">
        <v>6.3063011673741665</v>
      </c>
      <c r="D141" s="2">
        <v>12.590960621556375</v>
      </c>
    </row>
    <row r="142" spans="1:4">
      <c r="A142" s="7">
        <v>1747</v>
      </c>
      <c r="B142" s="2">
        <v>0.51449999999999996</v>
      </c>
      <c r="C142" s="2">
        <v>6.0059978394109086</v>
      </c>
      <c r="D142" s="2">
        <v>11.673465188359396</v>
      </c>
    </row>
    <row r="143" spans="1:4">
      <c r="A143" s="7">
        <v>1748</v>
      </c>
      <c r="B143" s="3">
        <v>0.51187499999999997</v>
      </c>
      <c r="C143" s="2">
        <v>6.0560516167309402</v>
      </c>
      <c r="D143" s="2">
        <v>11.831114269559835</v>
      </c>
    </row>
    <row r="144" spans="1:4">
      <c r="A144" s="7">
        <v>1749</v>
      </c>
      <c r="B144" s="3">
        <v>0.50924999999999998</v>
      </c>
      <c r="C144" s="2">
        <v>5.8808557673413242</v>
      </c>
      <c r="D144" s="2">
        <v>11.548072199001128</v>
      </c>
    </row>
    <row r="145" spans="1:4">
      <c r="A145" s="7">
        <v>1750</v>
      </c>
      <c r="B145" s="3">
        <v>0.50662499999999999</v>
      </c>
      <c r="C145" s="2">
        <v>5.7806212434722637</v>
      </c>
      <c r="D145" s="2">
        <v>11.410059202511253</v>
      </c>
    </row>
    <row r="146" spans="1:4">
      <c r="A146" s="7">
        <v>1751</v>
      </c>
      <c r="B146" s="2">
        <v>0.504</v>
      </c>
      <c r="C146" s="2">
        <v>5.9058767662279772</v>
      </c>
      <c r="D146" s="2">
        <v>11.718009456801543</v>
      </c>
    </row>
    <row r="147" spans="1:4">
      <c r="A147" s="7">
        <v>1752</v>
      </c>
      <c r="B147" s="2">
        <v>0.50786740331491709</v>
      </c>
      <c r="C147" s="2">
        <v>5.9313321392122962</v>
      </c>
      <c r="D147" s="2">
        <v>11.678899060065115</v>
      </c>
    </row>
    <row r="148" spans="1:4">
      <c r="A148" s="7">
        <v>1753</v>
      </c>
      <c r="B148" s="2">
        <v>0.504</v>
      </c>
      <c r="C148" s="2">
        <v>5.855375357234136</v>
      </c>
      <c r="D148" s="2">
        <v>11.617808248480429</v>
      </c>
    </row>
    <row r="149" spans="1:4">
      <c r="A149" s="7">
        <v>1754</v>
      </c>
      <c r="B149" s="2">
        <v>0.504</v>
      </c>
      <c r="C149" s="2">
        <v>6.0560504450306958</v>
      </c>
      <c r="D149" s="2">
        <v>12.015973105219635</v>
      </c>
    </row>
    <row r="150" spans="1:4">
      <c r="A150" s="7">
        <v>1755</v>
      </c>
      <c r="B150" s="5">
        <v>0.504</v>
      </c>
      <c r="C150" s="6">
        <v>6.1234000000000002</v>
      </c>
      <c r="D150" s="2">
        <v>12.149603174603175</v>
      </c>
    </row>
    <row r="151" spans="1:4">
      <c r="A151" s="7">
        <v>1756</v>
      </c>
      <c r="B151" s="2">
        <v>0.504</v>
      </c>
      <c r="C151" s="6">
        <v>6.0635499999999993</v>
      </c>
      <c r="D151" s="2">
        <v>12.030853174603173</v>
      </c>
    </row>
    <row r="152" spans="1:4">
      <c r="A152" s="7">
        <v>1757</v>
      </c>
      <c r="B152" s="5">
        <v>0.504</v>
      </c>
      <c r="C152" s="2">
        <v>5.9309009009009017</v>
      </c>
      <c r="D152" s="2">
        <v>11.76766051766052</v>
      </c>
    </row>
    <row r="153" spans="1:4">
      <c r="A153" s="7">
        <v>1758</v>
      </c>
      <c r="B153" s="2">
        <v>0.504</v>
      </c>
      <c r="C153" s="2">
        <v>6.0060344402838002</v>
      </c>
      <c r="D153" s="2">
        <v>11.916735000563095</v>
      </c>
    </row>
    <row r="154" spans="1:4">
      <c r="A154" s="7">
        <v>1759</v>
      </c>
      <c r="B154" s="2">
        <v>0.504</v>
      </c>
      <c r="C154" s="2">
        <v>6.01</v>
      </c>
      <c r="D154" s="2">
        <v>11.924603174603174</v>
      </c>
    </row>
    <row r="155" spans="1:4">
      <c r="A155" s="7">
        <v>1760</v>
      </c>
      <c r="B155" s="2">
        <v>0.504</v>
      </c>
      <c r="C155" s="2">
        <v>6.0060019783544751</v>
      </c>
      <c r="D155" s="2">
        <v>11.916670591973165</v>
      </c>
    </row>
    <row r="156" spans="1:4">
      <c r="A156" s="7">
        <v>1761</v>
      </c>
      <c r="B156" s="2">
        <v>0.504</v>
      </c>
      <c r="C156" s="4">
        <v>6.0059961273666094</v>
      </c>
      <c r="D156" s="2">
        <v>11.916658982870256</v>
      </c>
    </row>
    <row r="157" spans="1:4">
      <c r="A157" s="7">
        <v>1762</v>
      </c>
      <c r="B157" s="2">
        <v>0.504</v>
      </c>
      <c r="C157" s="4">
        <v>6.2312247255921429</v>
      </c>
      <c r="D157" s="2">
        <v>12.363541122206632</v>
      </c>
    </row>
    <row r="158" spans="1:4">
      <c r="A158" s="7">
        <v>1763</v>
      </c>
      <c r="B158" s="2">
        <v>0.504</v>
      </c>
      <c r="C158" s="4">
        <v>6.4056350536861855</v>
      </c>
      <c r="D158" s="2">
        <v>12.709593360488464</v>
      </c>
    </row>
    <row r="159" spans="1:4">
      <c r="A159" s="7">
        <v>1764</v>
      </c>
      <c r="B159" s="5">
        <v>0.504</v>
      </c>
      <c r="C159" s="4">
        <v>7.5225136245948834</v>
      </c>
      <c r="D159" s="2">
        <v>14.925622271021593</v>
      </c>
    </row>
    <row r="160" spans="1:4">
      <c r="A160" s="7">
        <v>1765</v>
      </c>
      <c r="B160" s="2">
        <v>0.504</v>
      </c>
      <c r="C160" s="4">
        <v>7.9577751505156282</v>
      </c>
      <c r="D160" s="2">
        <v>15.789236409753231</v>
      </c>
    </row>
    <row r="161" spans="1:4">
      <c r="A161" s="7">
        <v>1766</v>
      </c>
      <c r="B161" s="2">
        <v>0.50395203067874239</v>
      </c>
      <c r="C161" s="4">
        <v>8.2339788978199735</v>
      </c>
      <c r="D161" s="2">
        <v>16.3388148009447</v>
      </c>
    </row>
    <row r="162" spans="1:4">
      <c r="A162" s="7">
        <v>1767</v>
      </c>
      <c r="B162" s="3">
        <v>0.50262769106875194</v>
      </c>
      <c r="C162" s="4">
        <v>7.8080667300179494</v>
      </c>
      <c r="D162" s="2">
        <v>15.534493759019583</v>
      </c>
    </row>
    <row r="163" spans="1:4">
      <c r="A163" s="7">
        <v>1768</v>
      </c>
      <c r="B163" s="2">
        <v>0.50130335145876148</v>
      </c>
      <c r="C163" s="4">
        <v>7.0576940835037263</v>
      </c>
      <c r="D163" s="2">
        <v>14.078689206777247</v>
      </c>
    </row>
    <row r="164" spans="1:4">
      <c r="A164" s="7">
        <v>1769</v>
      </c>
      <c r="B164" s="3">
        <v>0.49920043055403723</v>
      </c>
      <c r="C164" s="4">
        <v>6.5982617992637174</v>
      </c>
      <c r="D164" s="2">
        <v>13.217660473450797</v>
      </c>
    </row>
    <row r="165" spans="1:4">
      <c r="A165" s="7">
        <v>1770</v>
      </c>
      <c r="B165" s="3">
        <v>0.49709750964931299</v>
      </c>
      <c r="C165" s="4">
        <v>6.6051462486226589</v>
      </c>
      <c r="D165" s="2">
        <v>13.287425747279213</v>
      </c>
    </row>
    <row r="166" spans="1:4">
      <c r="A166" s="7">
        <v>1771</v>
      </c>
      <c r="B166" s="2">
        <v>0.49499458874458874</v>
      </c>
      <c r="C166" s="4">
        <v>6.7566757682339871</v>
      </c>
      <c r="D166" s="2">
        <v>13.64999925629561</v>
      </c>
    </row>
    <row r="167" spans="1:4">
      <c r="A167" s="7">
        <v>1772</v>
      </c>
      <c r="B167" s="2">
        <v>0.49087319624819625</v>
      </c>
      <c r="C167" s="4">
        <v>6.6566373883400924</v>
      </c>
      <c r="D167" s="2">
        <v>13.560808451587059</v>
      </c>
    </row>
    <row r="168" spans="1:4">
      <c r="A168" s="7">
        <v>1773</v>
      </c>
      <c r="B168" s="2">
        <v>0.49499584504189764</v>
      </c>
      <c r="C168" s="2">
        <v>6.2812118494157509</v>
      </c>
      <c r="D168" s="2">
        <v>12.689423380683314</v>
      </c>
    </row>
    <row r="169" spans="1:4">
      <c r="A169" s="7">
        <v>1774</v>
      </c>
      <c r="B169" s="2">
        <v>0.49499675158430922</v>
      </c>
      <c r="C169" s="2">
        <v>5.9309054156115328</v>
      </c>
      <c r="D169" s="2">
        <v>11.981705731661483</v>
      </c>
    </row>
    <row r="170" spans="1:4">
      <c r="A170" s="7">
        <v>1775</v>
      </c>
      <c r="B170" s="2">
        <v>0.49500003343547749</v>
      </c>
      <c r="C170" s="2">
        <v>6.0810850179020175</v>
      </c>
      <c r="D170" s="2">
        <v>12.285019408376824</v>
      </c>
    </row>
    <row r="171" spans="1:4">
      <c r="A171" s="7">
        <v>1776</v>
      </c>
      <c r="B171" s="2">
        <v>0.49538393269281633</v>
      </c>
      <c r="C171" s="2">
        <v>6.0810638128738645</v>
      </c>
      <c r="D171" s="2">
        <v>12.275456290676033</v>
      </c>
    </row>
    <row r="172" spans="1:4">
      <c r="A172" s="7">
        <v>1777</v>
      </c>
      <c r="B172" s="2">
        <v>0.50593955860015594</v>
      </c>
      <c r="C172" s="2">
        <v>6.4792237272997912</v>
      </c>
      <c r="D172" s="2">
        <v>12.806319682190185</v>
      </c>
    </row>
    <row r="173" spans="1:4">
      <c r="A173" s="7">
        <v>1778</v>
      </c>
      <c r="B173" s="2">
        <v>0.50429127453689404</v>
      </c>
      <c r="C173" s="2">
        <v>6.258362939416604</v>
      </c>
      <c r="D173" s="2">
        <v>12.410214602986832</v>
      </c>
    </row>
    <row r="174" spans="1:4">
      <c r="A174" s="7">
        <v>1779</v>
      </c>
      <c r="B174" s="2">
        <v>0.49267851049101052</v>
      </c>
      <c r="C174" s="2">
        <v>6.3062868832134882</v>
      </c>
      <c r="D174" s="2">
        <v>12.800003955781532</v>
      </c>
    </row>
    <row r="175" spans="1:4">
      <c r="A175" s="7">
        <v>1780</v>
      </c>
      <c r="B175" s="2">
        <v>0.49500045093795086</v>
      </c>
      <c r="C175" s="2">
        <v>6.6316064126044312</v>
      </c>
      <c r="D175" s="2">
        <v>13.39717246729481</v>
      </c>
    </row>
    <row r="176" spans="1:4">
      <c r="A176" s="7">
        <v>1781</v>
      </c>
      <c r="B176" s="2">
        <v>0.49497217068645644</v>
      </c>
      <c r="C176" s="2">
        <v>13.485449555323138</v>
      </c>
      <c r="D176" s="2">
        <v>27.244864164021031</v>
      </c>
    </row>
    <row r="177" spans="1:4">
      <c r="A177" s="7">
        <v>1782</v>
      </c>
      <c r="B177" s="2">
        <v>0.49501217532467534</v>
      </c>
      <c r="C177" s="2">
        <v>11.482113407581924</v>
      </c>
      <c r="D177" s="2">
        <v>23.195618168484195</v>
      </c>
    </row>
    <row r="178" spans="1:4">
      <c r="A178" s="7">
        <v>1783</v>
      </c>
      <c r="B178" s="5">
        <v>0.49499819624819619</v>
      </c>
      <c r="C178" s="2">
        <v>15.315300211652001</v>
      </c>
      <c r="D178" s="2">
        <v>30.940113171589786</v>
      </c>
    </row>
    <row r="179" spans="1:4">
      <c r="A179" s="7">
        <v>1784</v>
      </c>
      <c r="B179" s="2">
        <v>0.49499819624819619</v>
      </c>
      <c r="C179" s="6">
        <v>18.657699999999998</v>
      </c>
      <c r="D179" s="2">
        <v>37.692460581502552</v>
      </c>
    </row>
    <row r="180" spans="1:4">
      <c r="A180" s="7">
        <v>1785</v>
      </c>
      <c r="B180" s="5">
        <v>0.49499819624819619</v>
      </c>
      <c r="C180" s="2">
        <v>16.7958804636224</v>
      </c>
      <c r="D180" s="2">
        <v>33.931195287024451</v>
      </c>
    </row>
    <row r="181" spans="1:4">
      <c r="A181" s="7">
        <v>1786</v>
      </c>
      <c r="B181" s="2">
        <v>0.49499681104285526</v>
      </c>
      <c r="C181" s="2">
        <v>16.893669972382625</v>
      </c>
      <c r="D181" s="2">
        <v>34.128846076384164</v>
      </c>
    </row>
    <row r="182" spans="1:4">
      <c r="A182" s="7">
        <v>1787</v>
      </c>
      <c r="B182" s="3">
        <v>0.49609748405283555</v>
      </c>
      <c r="C182" s="2">
        <v>17.239400695036391</v>
      </c>
      <c r="D182" s="2">
        <v>34.750026454881912</v>
      </c>
    </row>
    <row r="183" spans="1:4">
      <c r="A183" s="7">
        <v>1788</v>
      </c>
      <c r="B183" s="3">
        <v>0.49719815706281584</v>
      </c>
      <c r="C183" s="2">
        <v>12.896681076558361</v>
      </c>
      <c r="D183" s="2">
        <v>25.938714561504295</v>
      </c>
    </row>
    <row r="184" spans="1:4">
      <c r="A184" s="7">
        <v>1789</v>
      </c>
      <c r="B184" s="2">
        <v>0.49829883007279607</v>
      </c>
      <c r="C184" s="2">
        <v>15.015001250104175</v>
      </c>
      <c r="D184" s="2">
        <v>30.132523586119291</v>
      </c>
    </row>
    <row r="185" spans="1:4">
      <c r="A185" s="7">
        <v>1790</v>
      </c>
      <c r="C185" s="2">
        <v>13.565629563333177</v>
      </c>
    </row>
    <row r="186" spans="1:4">
      <c r="A186" s="7">
        <v>1791</v>
      </c>
      <c r="C186" s="6">
        <v>13.980849999999998</v>
      </c>
    </row>
    <row r="187" spans="1:4">
      <c r="A187" s="7">
        <v>1792</v>
      </c>
      <c r="C187" s="6">
        <v>18.512349999999998</v>
      </c>
    </row>
    <row r="188" spans="1:4">
      <c r="A188" s="7">
        <v>1793</v>
      </c>
      <c r="C188" s="6">
        <v>15.1351</v>
      </c>
    </row>
    <row r="189" spans="1:4">
      <c r="A189" s="7">
        <v>1794</v>
      </c>
      <c r="C189" s="6">
        <v>13.63885</v>
      </c>
    </row>
    <row r="190" spans="1:4">
      <c r="A190" s="7">
        <v>1795</v>
      </c>
      <c r="C190" s="6">
        <v>13.980849999999998</v>
      </c>
    </row>
    <row r="191" spans="1:4">
      <c r="A191" s="7">
        <v>1796</v>
      </c>
      <c r="C191" s="6">
        <v>16.520199999999999</v>
      </c>
    </row>
    <row r="192" spans="1:4">
      <c r="A192" s="7">
        <v>1797</v>
      </c>
      <c r="C192" s="6">
        <v>16.11835</v>
      </c>
    </row>
    <row r="193" spans="1:3">
      <c r="A193" s="7">
        <v>1798</v>
      </c>
      <c r="C193" s="6">
        <v>16.605699999999999</v>
      </c>
    </row>
    <row r="194" spans="1:3">
      <c r="A194" s="7">
        <v>1799</v>
      </c>
      <c r="C194" s="6">
        <v>19.940200000000001</v>
      </c>
    </row>
    <row r="195" spans="1:3">
      <c r="A195" s="7">
        <v>1800</v>
      </c>
    </row>
    <row r="196" spans="1:3">
      <c r="A196" s="7">
        <v>1801</v>
      </c>
    </row>
  </sheetData>
  <phoneticPr fontId="23" type="noConversion"/>
  <pageMargins left="0.7" right="0.7" top="0.75" bottom="0.75" header="0.3" footer="0.3"/>
  <legacyDrawing r:id="rId1"/>
  <extLst>
    <ext xmlns:mx="http://schemas.microsoft.com/office/mac/excel/2008/main" uri="http://schemas.microsoft.com/office/mac/excel/2008/main">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D195"/>
  <sheetViews>
    <sheetView workbookViewId="0">
      <pane xSplit="1" ySplit="2" topLeftCell="B3" activePane="bottomRight" state="frozen"/>
      <selection pane="topRight" activeCell="B1" sqref="B1"/>
      <selection pane="bottomLeft" activeCell="A2" sqref="A2"/>
      <selection pane="bottomRight" activeCell="C1" sqref="C1"/>
    </sheetView>
  </sheetViews>
  <sheetFormatPr baseColWidth="10" defaultColWidth="8.83203125" defaultRowHeight="14"/>
  <cols>
    <col min="1" max="1" width="8.83203125" style="7"/>
    <col min="2" max="4" width="8.83203125" style="2"/>
    <col min="5" max="16384" width="8.83203125" style="7"/>
  </cols>
  <sheetData>
    <row r="1" spans="1:4">
      <c r="B1" s="2" t="s">
        <v>8</v>
      </c>
      <c r="C1" s="2" t="s">
        <v>2</v>
      </c>
      <c r="D1" s="2" t="s">
        <v>1</v>
      </c>
    </row>
    <row r="2" spans="1:4">
      <c r="B2" s="2" t="s">
        <v>3</v>
      </c>
      <c r="C2" s="2" t="s">
        <v>3</v>
      </c>
      <c r="D2" s="2" t="s">
        <v>4</v>
      </c>
    </row>
    <row r="3" spans="1:4">
      <c r="A3" s="7">
        <v>1608</v>
      </c>
      <c r="B3" s="2">
        <v>2.6248725790010197E-2</v>
      </c>
    </row>
    <row r="4" spans="1:4">
      <c r="A4" s="7">
        <v>1609</v>
      </c>
      <c r="B4" s="2">
        <v>2.5993883792048936E-2</v>
      </c>
      <c r="C4" s="6">
        <v>1.2668759999999999</v>
      </c>
      <c r="D4" s="2">
        <v>48.737464941176455</v>
      </c>
    </row>
    <row r="5" spans="1:4">
      <c r="A5" s="7">
        <v>1610</v>
      </c>
      <c r="B5" s="2">
        <v>2.5739041794087671E-2</v>
      </c>
      <c r="C5" s="6"/>
    </row>
    <row r="6" spans="1:4">
      <c r="A6" s="7">
        <v>1611</v>
      </c>
      <c r="B6" s="2">
        <v>2.5484199796126407E-2</v>
      </c>
      <c r="C6" s="6"/>
    </row>
    <row r="7" spans="1:4">
      <c r="A7" s="7">
        <v>1612</v>
      </c>
      <c r="B7" s="2">
        <v>2.5229357798165139E-2</v>
      </c>
      <c r="C7" s="6"/>
    </row>
    <row r="8" spans="1:4">
      <c r="A8" s="7">
        <v>1613</v>
      </c>
      <c r="B8" s="2">
        <v>2.7058615884318984E-2</v>
      </c>
      <c r="C8" s="6"/>
    </row>
    <row r="9" spans="1:4">
      <c r="A9" s="7">
        <v>1614</v>
      </c>
      <c r="B9" s="2">
        <v>2.8887873970472829E-2</v>
      </c>
      <c r="C9" s="6"/>
    </row>
    <row r="10" spans="1:4">
      <c r="A10" s="7">
        <v>1615</v>
      </c>
      <c r="B10" s="2">
        <v>3.0717132056626673E-2</v>
      </c>
      <c r="C10" s="6"/>
    </row>
    <row r="11" spans="1:4">
      <c r="A11" s="7">
        <v>1616</v>
      </c>
      <c r="B11" s="2">
        <v>3.2546390142780518E-2</v>
      </c>
      <c r="C11" s="6"/>
    </row>
    <row r="12" spans="1:4">
      <c r="A12" s="7">
        <v>1617</v>
      </c>
      <c r="B12" s="2">
        <v>3.4375648228934366E-2</v>
      </c>
      <c r="C12" s="6"/>
    </row>
    <row r="13" spans="1:4">
      <c r="A13" s="7">
        <v>1618</v>
      </c>
      <c r="B13" s="2">
        <v>3.6204906315088208E-2</v>
      </c>
      <c r="C13" s="6"/>
    </row>
    <row r="14" spans="1:4">
      <c r="A14" s="7">
        <v>1619</v>
      </c>
      <c r="B14" s="2">
        <v>3.4819231628112325E-2</v>
      </c>
      <c r="C14" s="6">
        <v>1.1891399999999999</v>
      </c>
      <c r="D14" s="2">
        <v>34.151816234793444</v>
      </c>
    </row>
    <row r="15" spans="1:4">
      <c r="A15" s="7">
        <v>1620</v>
      </c>
      <c r="B15" s="2">
        <v>3.4910346812491007E-2</v>
      </c>
      <c r="C15" s="6"/>
    </row>
    <row r="16" spans="1:4">
      <c r="A16" s="7">
        <v>1621</v>
      </c>
      <c r="B16" s="2">
        <v>3.5669608708443656E-2</v>
      </c>
      <c r="C16" s="6"/>
    </row>
    <row r="17" spans="1:4">
      <c r="A17" s="7">
        <v>1622</v>
      </c>
      <c r="B17" s="2">
        <v>4.2319547948570964E-2</v>
      </c>
      <c r="C17" s="6"/>
    </row>
    <row r="18" spans="1:4">
      <c r="A18" s="7">
        <v>1623</v>
      </c>
      <c r="B18" s="2">
        <v>3.636361494465503E-2</v>
      </c>
      <c r="C18" s="6"/>
    </row>
    <row r="19" spans="1:4">
      <c r="A19" s="7">
        <v>1624</v>
      </c>
      <c r="B19" s="2">
        <v>3.871349597473632E-2</v>
      </c>
      <c r="C19" s="6">
        <v>1.3834799999999998</v>
      </c>
      <c r="D19" s="2">
        <v>35.736374749075416</v>
      </c>
    </row>
    <row r="20" spans="1:4">
      <c r="A20" s="7">
        <v>1625</v>
      </c>
      <c r="B20" s="2">
        <v>3.7113733872634051E-2</v>
      </c>
      <c r="C20" s="6">
        <v>1.4806499999999998</v>
      </c>
      <c r="D20" s="2">
        <v>39.894934987712531</v>
      </c>
    </row>
    <row r="21" spans="1:4">
      <c r="A21" s="7">
        <v>1626</v>
      </c>
      <c r="B21" s="2">
        <v>3.7090879449862169E-2</v>
      </c>
      <c r="C21" s="6">
        <v>2.0539529999999999</v>
      </c>
      <c r="D21" s="2">
        <v>55.376228077213533</v>
      </c>
    </row>
    <row r="22" spans="1:4">
      <c r="A22" s="7">
        <v>1627</v>
      </c>
      <c r="B22" s="2">
        <v>3.7092599127368085E-2</v>
      </c>
      <c r="C22" s="6"/>
    </row>
    <row r="23" spans="1:4">
      <c r="A23" s="7">
        <v>1628</v>
      </c>
      <c r="B23" s="2">
        <v>3.7091759137296267E-2</v>
      </c>
      <c r="C23" s="6">
        <v>2.45235</v>
      </c>
      <c r="D23" s="2">
        <v>66.115764176149</v>
      </c>
    </row>
    <row r="24" spans="1:4">
      <c r="A24" s="7">
        <v>1629</v>
      </c>
      <c r="B24" s="2">
        <v>3.7090919147224455E-2</v>
      </c>
      <c r="C24" s="6">
        <v>2.45235</v>
      </c>
      <c r="D24" s="2">
        <v>66.117261485646182</v>
      </c>
    </row>
    <row r="25" spans="1:4">
      <c r="A25" s="7">
        <v>1630</v>
      </c>
      <c r="C25" s="6">
        <v>2.45235</v>
      </c>
    </row>
    <row r="26" spans="1:4">
      <c r="A26" s="7">
        <v>1631</v>
      </c>
      <c r="C26" s="6">
        <v>2.45235</v>
      </c>
    </row>
    <row r="27" spans="1:4">
      <c r="A27" s="7">
        <v>1632</v>
      </c>
      <c r="C27" s="6">
        <v>2.45235</v>
      </c>
    </row>
    <row r="28" spans="1:4">
      <c r="A28" s="7">
        <v>1633</v>
      </c>
      <c r="C28" s="6">
        <v>2.45235</v>
      </c>
    </row>
    <row r="29" spans="1:4">
      <c r="A29" s="7">
        <v>1634</v>
      </c>
      <c r="C29" s="6">
        <v>2.45235</v>
      </c>
    </row>
    <row r="30" spans="1:4">
      <c r="A30" s="7">
        <v>1635</v>
      </c>
      <c r="C30" s="6">
        <v>2.45235</v>
      </c>
    </row>
    <row r="31" spans="1:4">
      <c r="A31" s="7">
        <v>1636</v>
      </c>
      <c r="C31" s="6">
        <v>2.45235</v>
      </c>
    </row>
    <row r="32" spans="1:4">
      <c r="A32" s="7">
        <v>1637</v>
      </c>
      <c r="C32" s="6">
        <v>2.45235</v>
      </c>
    </row>
    <row r="33" spans="1:3">
      <c r="A33" s="7">
        <v>1638</v>
      </c>
      <c r="C33" s="6">
        <v>2.45235</v>
      </c>
    </row>
    <row r="34" spans="1:3">
      <c r="A34" s="7">
        <v>1639</v>
      </c>
      <c r="C34" s="6">
        <v>2.45235</v>
      </c>
    </row>
    <row r="35" spans="1:3">
      <c r="A35" s="7">
        <v>1640</v>
      </c>
      <c r="C35" s="6">
        <v>2.45235</v>
      </c>
    </row>
    <row r="36" spans="1:3">
      <c r="A36" s="7">
        <v>1641</v>
      </c>
      <c r="C36" s="6">
        <v>2.45235</v>
      </c>
    </row>
    <row r="37" spans="1:3">
      <c r="A37" s="7">
        <v>1642</v>
      </c>
      <c r="C37" s="6">
        <v>2.45235</v>
      </c>
    </row>
    <row r="38" spans="1:3">
      <c r="A38" s="7">
        <v>1643</v>
      </c>
      <c r="C38" s="6">
        <v>2.45235</v>
      </c>
    </row>
    <row r="39" spans="1:3">
      <c r="A39" s="7">
        <v>1644</v>
      </c>
      <c r="C39" s="6"/>
    </row>
    <row r="40" spans="1:3">
      <c r="A40" s="7">
        <v>1645</v>
      </c>
      <c r="C40" s="6">
        <v>2.0636700000000001</v>
      </c>
    </row>
    <row r="41" spans="1:3">
      <c r="A41" s="7">
        <v>1646</v>
      </c>
      <c r="C41" s="6">
        <v>3.2297099999999999</v>
      </c>
    </row>
    <row r="42" spans="1:3">
      <c r="A42" s="7">
        <v>1647</v>
      </c>
      <c r="C42" s="6"/>
    </row>
    <row r="43" spans="1:3">
      <c r="A43" s="7">
        <v>1648</v>
      </c>
      <c r="C43" s="6">
        <v>2.9381999999999997</v>
      </c>
    </row>
    <row r="44" spans="1:3">
      <c r="A44" s="7">
        <v>1649</v>
      </c>
      <c r="C44" s="6">
        <v>2.64669</v>
      </c>
    </row>
    <row r="45" spans="1:3">
      <c r="A45" s="7">
        <v>1650</v>
      </c>
      <c r="C45" s="2">
        <v>2.52</v>
      </c>
    </row>
    <row r="46" spans="1:3">
      <c r="A46" s="7">
        <v>1651</v>
      </c>
      <c r="C46" s="2">
        <v>2.52</v>
      </c>
    </row>
    <row r="47" spans="1:3">
      <c r="A47" s="7">
        <v>1652</v>
      </c>
      <c r="C47" s="2">
        <v>2.52</v>
      </c>
    </row>
    <row r="48" spans="1:3">
      <c r="A48" s="7">
        <v>1653</v>
      </c>
      <c r="C48" s="2">
        <v>2.52</v>
      </c>
    </row>
    <row r="49" spans="1:4">
      <c r="A49" s="7">
        <v>1654</v>
      </c>
      <c r="C49" s="2">
        <v>2.46</v>
      </c>
    </row>
    <row r="50" spans="1:4">
      <c r="A50" s="7">
        <v>1655</v>
      </c>
      <c r="C50" s="2">
        <v>2.4491573889668832</v>
      </c>
    </row>
    <row r="51" spans="1:4">
      <c r="A51" s="7">
        <v>1656</v>
      </c>
      <c r="C51" s="2">
        <v>2.4739261223961702</v>
      </c>
    </row>
    <row r="52" spans="1:4">
      <c r="A52" s="7">
        <v>1657</v>
      </c>
      <c r="C52" s="2">
        <v>2.4863287509928793</v>
      </c>
    </row>
    <row r="53" spans="1:4">
      <c r="A53" s="7">
        <v>1658</v>
      </c>
      <c r="C53" s="2">
        <v>2.4745802847359886</v>
      </c>
    </row>
    <row r="54" spans="1:4">
      <c r="A54" s="7">
        <v>1659</v>
      </c>
      <c r="C54" s="2">
        <v>2.4827432000120155</v>
      </c>
    </row>
    <row r="55" spans="1:4">
      <c r="A55" s="7">
        <v>1660</v>
      </c>
      <c r="B55" s="2">
        <v>8.1029239766081881E-2</v>
      </c>
      <c r="C55" s="2">
        <v>2.5166324432737839</v>
      </c>
      <c r="D55" s="2">
        <v>31.058324754605728</v>
      </c>
    </row>
    <row r="56" spans="1:4">
      <c r="A56" s="7">
        <v>1661</v>
      </c>
      <c r="B56" s="2">
        <v>6.9019493177387911E-2</v>
      </c>
      <c r="C56" s="2">
        <v>2.7095303711809722</v>
      </c>
      <c r="D56" s="2">
        <v>39.257465484673617</v>
      </c>
    </row>
    <row r="57" spans="1:4">
      <c r="A57" s="7">
        <v>1662</v>
      </c>
      <c r="B57" s="2">
        <v>5.7009746588693955E-2</v>
      </c>
      <c r="C57" s="20">
        <v>2.42</v>
      </c>
      <c r="D57" s="2">
        <v>42.448881898379263</v>
      </c>
    </row>
    <row r="58" spans="1:4">
      <c r="A58" s="7">
        <v>1663</v>
      </c>
      <c r="B58" s="2">
        <v>4.5000000000000005E-2</v>
      </c>
      <c r="C58" s="2">
        <v>2.1030985811824419</v>
      </c>
      <c r="D58" s="2">
        <v>46.73552402627648</v>
      </c>
    </row>
    <row r="59" spans="1:4">
      <c r="A59" s="7">
        <v>1664</v>
      </c>
      <c r="B59" s="2">
        <v>5.6666666666666671E-2</v>
      </c>
      <c r="C59" s="2">
        <v>2.4845556552465138</v>
      </c>
      <c r="D59" s="2">
        <v>43.845099798467885</v>
      </c>
    </row>
    <row r="60" spans="1:4">
      <c r="A60" s="7">
        <v>1665</v>
      </c>
      <c r="B60" s="2">
        <v>6.8333333333333343E-2</v>
      </c>
      <c r="C60" s="2">
        <v>2.3896230694646445</v>
      </c>
      <c r="D60" s="2">
        <v>34.970093699482597</v>
      </c>
    </row>
    <row r="61" spans="1:4">
      <c r="A61" s="7">
        <v>1666</v>
      </c>
      <c r="B61" s="2">
        <v>8.0000000000000016E-2</v>
      </c>
      <c r="C61" s="2">
        <v>2.2581761446078001</v>
      </c>
      <c r="D61" s="2">
        <v>28.227201807597496</v>
      </c>
    </row>
    <row r="62" spans="1:4">
      <c r="A62" s="7">
        <v>1667</v>
      </c>
      <c r="B62" s="2">
        <v>8.0000000000000016E-2</v>
      </c>
      <c r="C62" s="2">
        <v>2.2485917779008751</v>
      </c>
      <c r="D62" s="2">
        <v>28.107397223760934</v>
      </c>
    </row>
    <row r="63" spans="1:4">
      <c r="A63" s="7">
        <v>1668</v>
      </c>
      <c r="B63" s="2">
        <v>8.0000000000000016E-2</v>
      </c>
      <c r="C63" s="20">
        <v>2.25</v>
      </c>
      <c r="D63" s="2">
        <v>28.124999999999993</v>
      </c>
    </row>
    <row r="64" spans="1:4">
      <c r="A64" s="7">
        <v>1669</v>
      </c>
      <c r="B64" s="2">
        <v>8.0000000000000016E-2</v>
      </c>
      <c r="C64" s="2">
        <v>2.2326002918126981</v>
      </c>
      <c r="D64" s="2">
        <v>27.907503647658721</v>
      </c>
    </row>
    <row r="65" spans="1:4">
      <c r="A65" s="7">
        <v>1670</v>
      </c>
      <c r="B65" s="2">
        <v>8.0000000000000016E-2</v>
      </c>
      <c r="C65" s="2">
        <v>2.2871694739500934</v>
      </c>
      <c r="D65" s="2">
        <v>28.589618424376162</v>
      </c>
    </row>
    <row r="66" spans="1:4">
      <c r="A66" s="7">
        <v>1671</v>
      </c>
      <c r="B66" s="2">
        <v>0.08</v>
      </c>
      <c r="C66" s="2">
        <v>2.2634134276749696</v>
      </c>
      <c r="D66" s="2">
        <v>28.292667845937117</v>
      </c>
    </row>
    <row r="67" spans="1:4">
      <c r="A67" s="7">
        <v>1672</v>
      </c>
      <c r="B67" s="2">
        <v>0.08</v>
      </c>
      <c r="C67" s="2">
        <v>2.2952738855578727</v>
      </c>
      <c r="D67" s="2">
        <v>28.690923569473409</v>
      </c>
    </row>
    <row r="68" spans="1:4">
      <c r="A68" s="7">
        <v>1673</v>
      </c>
      <c r="B68" s="2">
        <v>0.08</v>
      </c>
    </row>
    <row r="69" spans="1:4">
      <c r="A69" s="7">
        <v>1674</v>
      </c>
      <c r="B69" s="2">
        <v>0.08</v>
      </c>
      <c r="C69" s="2">
        <v>2.2797517904444229</v>
      </c>
      <c r="D69" s="2">
        <v>28.496897380555286</v>
      </c>
    </row>
    <row r="70" spans="1:4">
      <c r="A70" s="7">
        <v>1675</v>
      </c>
      <c r="B70" s="2">
        <v>8.0000000000000016E-2</v>
      </c>
      <c r="C70" s="2">
        <v>2.2773795655979194</v>
      </c>
      <c r="D70" s="2">
        <v>28.467244569973989</v>
      </c>
    </row>
    <row r="71" spans="1:4">
      <c r="A71" s="7">
        <v>1676</v>
      </c>
      <c r="B71" s="2">
        <v>8.0000000000000016E-2</v>
      </c>
      <c r="C71" s="2">
        <v>2.5409547400516632</v>
      </c>
      <c r="D71" s="2">
        <v>31.761934250645783</v>
      </c>
    </row>
    <row r="72" spans="1:4">
      <c r="A72" s="7">
        <v>1677</v>
      </c>
      <c r="B72" s="2">
        <v>8.0000000000000016E-2</v>
      </c>
      <c r="C72" s="2">
        <v>2.22006180715035</v>
      </c>
      <c r="D72" s="2">
        <v>27.75077258937937</v>
      </c>
    </row>
    <row r="73" spans="1:4">
      <c r="A73" s="7">
        <v>1678</v>
      </c>
      <c r="B73" s="2">
        <v>8.0000000000000016E-2</v>
      </c>
      <c r="C73" s="2">
        <v>2.1257423984320019</v>
      </c>
      <c r="D73" s="2">
        <v>26.571779980400017</v>
      </c>
    </row>
    <row r="74" spans="1:4">
      <c r="A74" s="7">
        <v>1679</v>
      </c>
      <c r="B74" s="2">
        <v>8.0000000000000016E-2</v>
      </c>
      <c r="C74" s="2">
        <v>2.9973358886954484</v>
      </c>
      <c r="D74" s="2">
        <v>37.4666986086931</v>
      </c>
    </row>
    <row r="75" spans="1:4">
      <c r="A75" s="7">
        <v>1680</v>
      </c>
      <c r="B75" s="2">
        <v>8.0000000000000016E-2</v>
      </c>
      <c r="C75" s="2">
        <v>3.0506628497810775</v>
      </c>
      <c r="D75" s="2">
        <v>38.133285622263465</v>
      </c>
    </row>
    <row r="76" spans="1:4">
      <c r="A76" s="7">
        <v>1681</v>
      </c>
      <c r="B76" s="2">
        <v>8.0000000000000016E-2</v>
      </c>
      <c r="C76" s="2">
        <v>3.377748017839445</v>
      </c>
      <c r="D76" s="2">
        <v>42.221850222993055</v>
      </c>
    </row>
    <row r="77" spans="1:4">
      <c r="A77" s="7">
        <v>1682</v>
      </c>
      <c r="B77" s="2">
        <v>8.0000000000000016E-2</v>
      </c>
      <c r="C77" s="2">
        <v>3.9892034444035898</v>
      </c>
      <c r="D77" s="2">
        <v>49.865043055044865</v>
      </c>
    </row>
    <row r="78" spans="1:4">
      <c r="A78" s="7">
        <v>1683</v>
      </c>
      <c r="B78" s="2">
        <v>8.0000000000000016E-2</v>
      </c>
      <c r="C78" s="2">
        <v>3.3951087548387737</v>
      </c>
      <c r="D78" s="2">
        <v>42.438859435484666</v>
      </c>
    </row>
    <row r="79" spans="1:4">
      <c r="A79" s="7">
        <v>1684</v>
      </c>
      <c r="B79" s="2">
        <v>8.0000000000000016E-2</v>
      </c>
      <c r="C79" s="6">
        <v>2.9381999999999997</v>
      </c>
      <c r="D79" s="2">
        <v>36.727499999999992</v>
      </c>
    </row>
    <row r="80" spans="1:4">
      <c r="A80" s="7">
        <v>1685</v>
      </c>
      <c r="B80" s="2">
        <v>8.0000000000000016E-2</v>
      </c>
      <c r="C80" s="2">
        <v>2.8262531284023584</v>
      </c>
      <c r="D80" s="2">
        <v>35.328164105029472</v>
      </c>
    </row>
    <row r="81" spans="1:4">
      <c r="A81" s="7">
        <v>1686</v>
      </c>
      <c r="B81" s="2">
        <v>8.0000000000000016E-2</v>
      </c>
      <c r="C81" s="2">
        <v>2.9729684948106003</v>
      </c>
      <c r="D81" s="2">
        <v>37.162106185132494</v>
      </c>
    </row>
    <row r="82" spans="1:4">
      <c r="A82" s="7">
        <v>1687</v>
      </c>
      <c r="B82" s="2">
        <v>8.0000000000000016E-2</v>
      </c>
      <c r="C82" s="2">
        <v>2.9729574415280999</v>
      </c>
      <c r="D82" s="2">
        <v>37.161968019101245</v>
      </c>
    </row>
    <row r="83" spans="1:4">
      <c r="A83" s="7">
        <v>1688</v>
      </c>
      <c r="B83" s="2">
        <v>8.0000000000000016E-2</v>
      </c>
      <c r="C83" s="2">
        <v>2.9729618211826634</v>
      </c>
      <c r="D83" s="2">
        <v>37.162022764783288</v>
      </c>
    </row>
    <row r="84" spans="1:4">
      <c r="A84" s="7">
        <v>1689</v>
      </c>
      <c r="B84" s="2">
        <v>8.0000000000000016E-2</v>
      </c>
      <c r="C84" s="2">
        <v>2.9729641004690794</v>
      </c>
      <c r="D84" s="2">
        <v>37.162051255863489</v>
      </c>
    </row>
    <row r="85" spans="1:4">
      <c r="A85" s="7">
        <v>1690</v>
      </c>
      <c r="B85" s="2">
        <v>8.0000106538252569E-2</v>
      </c>
      <c r="C85" s="2">
        <v>2.972959714894658</v>
      </c>
      <c r="D85" s="2">
        <v>37.161946946572101</v>
      </c>
    </row>
    <row r="86" spans="1:4">
      <c r="A86" s="7">
        <v>1691</v>
      </c>
      <c r="B86" s="2">
        <v>8.0000213076505136E-2</v>
      </c>
      <c r="C86" s="2">
        <v>2.9729648944789235</v>
      </c>
      <c r="D86" s="2">
        <v>37.161962201723668</v>
      </c>
    </row>
    <row r="87" spans="1:4">
      <c r="A87" s="7">
        <v>1692</v>
      </c>
      <c r="B87" s="2">
        <v>8.0000319614757703E-2</v>
      </c>
      <c r="C87" s="2">
        <v>2.9729639090610518</v>
      </c>
      <c r="D87" s="2">
        <v>37.16190039461577</v>
      </c>
    </row>
    <row r="88" spans="1:4">
      <c r="A88" s="7">
        <v>1693</v>
      </c>
      <c r="B88" s="2">
        <v>8.0000426153010271E-2</v>
      </c>
      <c r="C88" s="2">
        <v>2.9729631000211461</v>
      </c>
      <c r="D88" s="2">
        <v>37.161840792385313</v>
      </c>
    </row>
    <row r="89" spans="1:4">
      <c r="A89" s="7">
        <v>1694</v>
      </c>
      <c r="B89" s="2">
        <v>8.0000532691262838E-2</v>
      </c>
      <c r="C89" s="2">
        <v>2.9729696903381111</v>
      </c>
      <c r="D89" s="2">
        <v>37.161873681658626</v>
      </c>
    </row>
    <row r="90" spans="1:4">
      <c r="A90" s="7">
        <v>1695</v>
      </c>
      <c r="B90" s="2">
        <v>8.0000639229515391E-2</v>
      </c>
      <c r="C90" s="2">
        <v>2.9729664418926971</v>
      </c>
      <c r="D90" s="2">
        <v>37.161783587297293</v>
      </c>
    </row>
    <row r="91" spans="1:4">
      <c r="A91" s="7">
        <v>1696</v>
      </c>
      <c r="B91" s="2">
        <v>8.0000745767767958E-2</v>
      </c>
      <c r="C91" s="2">
        <v>2.9729701523690251</v>
      </c>
      <c r="D91" s="2">
        <v>37.161780478886797</v>
      </c>
    </row>
    <row r="92" spans="1:4">
      <c r="A92" s="7">
        <v>1697</v>
      </c>
      <c r="B92" s="2">
        <v>8.0000852306020526E-2</v>
      </c>
      <c r="C92" s="2">
        <v>2.972977737903983</v>
      </c>
      <c r="D92" s="2">
        <v>37.161825808201414</v>
      </c>
    </row>
    <row r="93" spans="1:4">
      <c r="A93" s="7">
        <v>1698</v>
      </c>
      <c r="B93" s="2">
        <v>8.0000958844273093E-2</v>
      </c>
      <c r="C93" s="2">
        <v>3.1134631214343926</v>
      </c>
      <c r="D93" s="2">
        <v>38.917822566288798</v>
      </c>
    </row>
    <row r="94" spans="1:4">
      <c r="A94" s="7">
        <v>1699</v>
      </c>
      <c r="B94" s="2">
        <v>8.000106538252566E-2</v>
      </c>
      <c r="C94" s="2">
        <v>4.6153217642805497</v>
      </c>
      <c r="D94" s="2">
        <v>57.690753769494897</v>
      </c>
    </row>
    <row r="95" spans="1:4">
      <c r="A95" s="7">
        <v>1700</v>
      </c>
      <c r="B95" s="2">
        <v>8.0001171920778186E-2</v>
      </c>
      <c r="C95" s="2">
        <v>3.5472180056048574</v>
      </c>
      <c r="D95" s="2">
        <v>44.339575539187337</v>
      </c>
    </row>
    <row r="96" spans="1:4">
      <c r="A96" s="7">
        <v>1701</v>
      </c>
      <c r="B96" s="2">
        <v>7.33335777235746E-2</v>
      </c>
      <c r="C96" s="2">
        <v>4.2085929627987584</v>
      </c>
      <c r="D96" s="2">
        <v>57.389712781540986</v>
      </c>
    </row>
    <row r="97" spans="1:4">
      <c r="A97" s="7">
        <v>1702</v>
      </c>
      <c r="B97" s="2">
        <v>0.05</v>
      </c>
      <c r="C97" s="2">
        <v>3.7165829934107313</v>
      </c>
      <c r="D97" s="2">
        <v>74.331659868214615</v>
      </c>
    </row>
    <row r="98" spans="1:4">
      <c r="A98" s="7">
        <v>1703</v>
      </c>
      <c r="B98" s="2">
        <v>0.05</v>
      </c>
      <c r="C98" s="2">
        <v>3.7162150164532632</v>
      </c>
      <c r="D98" s="2">
        <v>74.324300329065267</v>
      </c>
    </row>
    <row r="99" spans="1:4">
      <c r="A99" s="7">
        <v>1704</v>
      </c>
      <c r="B99" s="2">
        <v>5.256415381825702E-2</v>
      </c>
      <c r="C99" s="2">
        <v>3.71621270452358</v>
      </c>
      <c r="D99" s="2">
        <v>70.698611783470469</v>
      </c>
    </row>
    <row r="100" spans="1:4">
      <c r="A100" s="7">
        <v>1705</v>
      </c>
      <c r="B100" s="2">
        <v>5.5128307636514044E-2</v>
      </c>
      <c r="C100" s="2">
        <v>3.7162156219544085</v>
      </c>
      <c r="D100" s="2">
        <v>67.410297563587562</v>
      </c>
    </row>
    <row r="101" spans="1:4">
      <c r="A101" s="7">
        <v>1706</v>
      </c>
      <c r="B101" s="2">
        <v>5.7692461454771055E-2</v>
      </c>
      <c r="C101" s="2">
        <v>3.7162167207138626</v>
      </c>
      <c r="D101" s="2">
        <v>64.414251481144575</v>
      </c>
    </row>
    <row r="102" spans="1:4">
      <c r="A102" s="7">
        <v>1707</v>
      </c>
      <c r="B102" s="2">
        <v>5.4019637856704938E-2</v>
      </c>
      <c r="C102" s="2">
        <v>3.7162140139251649</v>
      </c>
      <c r="D102" s="2">
        <v>68.793760220736232</v>
      </c>
    </row>
    <row r="103" spans="1:4">
      <c r="A103" s="7">
        <v>1708</v>
      </c>
      <c r="B103" s="2">
        <v>5.0346814258638843E-2</v>
      </c>
      <c r="C103" s="2">
        <v>3.7162087651721833</v>
      </c>
      <c r="D103" s="2">
        <v>73.812192884369665</v>
      </c>
    </row>
    <row r="104" spans="1:4">
      <c r="A104" s="7">
        <v>1709</v>
      </c>
      <c r="B104" s="2">
        <v>5.0486541631463822E-2</v>
      </c>
      <c r="C104" s="2">
        <v>3.7162067948759954</v>
      </c>
      <c r="D104" s="2">
        <v>73.607870034021317</v>
      </c>
    </row>
    <row r="105" spans="1:4">
      <c r="A105" s="7">
        <v>1710</v>
      </c>
      <c r="B105" s="2">
        <v>5.0626269004288793E-2</v>
      </c>
      <c r="C105" s="2">
        <v>3.7162097814733652</v>
      </c>
      <c r="D105" s="2">
        <v>73.404772948181261</v>
      </c>
    </row>
    <row r="106" spans="1:4">
      <c r="A106" s="7">
        <v>1711</v>
      </c>
      <c r="B106" s="2">
        <v>5.0000124363112033E-2</v>
      </c>
      <c r="C106" s="2">
        <v>3.7162070157249008</v>
      </c>
      <c r="D106" s="2">
        <v>74.32395545133005</v>
      </c>
    </row>
    <row r="107" spans="1:4">
      <c r="A107" s="7">
        <v>1712</v>
      </c>
      <c r="B107" s="2">
        <v>5.0012721863916011E-2</v>
      </c>
      <c r="C107" s="2">
        <v>3.7162047659559838</v>
      </c>
      <c r="D107" s="2">
        <v>74.305189308986826</v>
      </c>
    </row>
    <row r="108" spans="1:4">
      <c r="A108" s="7">
        <v>1713</v>
      </c>
      <c r="B108" s="2">
        <v>5.0006480602357406E-2</v>
      </c>
      <c r="C108" s="2">
        <v>3.7162147800400005</v>
      </c>
      <c r="D108" s="2">
        <v>74.314663525127401</v>
      </c>
    </row>
    <row r="109" spans="1:4">
      <c r="A109" s="7">
        <v>1714</v>
      </c>
      <c r="B109" s="2">
        <v>5.0000239340798808E-2</v>
      </c>
      <c r="C109" s="2">
        <v>3.7162074123644384</v>
      </c>
      <c r="D109" s="2">
        <v>74.323792472971547</v>
      </c>
    </row>
    <row r="110" spans="1:4">
      <c r="A110" s="7">
        <v>1715</v>
      </c>
      <c r="B110" s="2">
        <v>5.0000179505599096E-2</v>
      </c>
      <c r="C110" s="2">
        <v>3.7162071412730096</v>
      </c>
      <c r="D110" s="2">
        <v>74.323875994422437</v>
      </c>
    </row>
    <row r="111" spans="1:4">
      <c r="A111" s="7">
        <v>1716</v>
      </c>
      <c r="B111" s="2">
        <v>5.0000119670399391E-2</v>
      </c>
      <c r="C111" s="2">
        <v>3.7162067077621868</v>
      </c>
      <c r="D111" s="2">
        <v>74.32395626769312</v>
      </c>
    </row>
    <row r="112" spans="1:4">
      <c r="A112" s="7">
        <v>1717</v>
      </c>
      <c r="B112" s="2">
        <v>5.0000059835199687E-2</v>
      </c>
      <c r="C112" s="2">
        <v>3.716211781050851</v>
      </c>
      <c r="D112" s="2">
        <v>74.324146677013857</v>
      </c>
    </row>
    <row r="113" spans="1:4">
      <c r="A113" s="7">
        <v>1718</v>
      </c>
      <c r="B113" s="2">
        <v>0.05</v>
      </c>
      <c r="C113" s="2">
        <v>3.716215862913828</v>
      </c>
      <c r="D113" s="2">
        <v>74.324317258276551</v>
      </c>
    </row>
    <row r="114" spans="1:4">
      <c r="A114" s="7">
        <v>1719</v>
      </c>
      <c r="B114" s="2">
        <v>5.0000192674541491E-2</v>
      </c>
      <c r="C114" s="2">
        <v>3.7162131746111138</v>
      </c>
      <c r="D114" s="2">
        <v>74.323977085458139</v>
      </c>
    </row>
    <row r="115" spans="1:4">
      <c r="A115" s="7">
        <v>1720</v>
      </c>
      <c r="B115" s="2">
        <v>5.0000385349082979E-2</v>
      </c>
      <c r="C115" s="2">
        <v>3.7181519003173711</v>
      </c>
      <c r="D115" s="2">
        <v>74.362464896194311</v>
      </c>
    </row>
    <row r="116" spans="1:4">
      <c r="A116" s="7">
        <v>1721</v>
      </c>
      <c r="B116" s="2">
        <v>5.0000578023624481E-2</v>
      </c>
      <c r="C116" s="2">
        <v>3.7162168484711957</v>
      </c>
      <c r="D116" s="2">
        <v>74.32347775490399</v>
      </c>
    </row>
    <row r="117" spans="1:4">
      <c r="A117" s="7">
        <v>1722</v>
      </c>
      <c r="B117" s="2">
        <v>5.0372436464443039E-2</v>
      </c>
      <c r="C117" s="2">
        <v>3.7162064588622084</v>
      </c>
      <c r="D117" s="2">
        <v>73.774602137528305</v>
      </c>
    </row>
    <row r="118" spans="1:4">
      <c r="A118" s="7">
        <v>1723</v>
      </c>
      <c r="B118" s="2">
        <v>5.000024104068175E-2</v>
      </c>
      <c r="C118" s="2">
        <v>3.7162073885871854</v>
      </c>
      <c r="D118" s="2">
        <v>74.323789470606016</v>
      </c>
    </row>
    <row r="119" spans="1:4">
      <c r="A119" s="7">
        <v>1724</v>
      </c>
      <c r="B119" s="2">
        <v>4.9818554177649736E-2</v>
      </c>
      <c r="C119" s="2">
        <v>3.7162118719149477</v>
      </c>
      <c r="D119" s="2">
        <v>74.594936229244567</v>
      </c>
    </row>
    <row r="120" spans="1:4">
      <c r="A120" s="7">
        <v>1725</v>
      </c>
      <c r="B120" s="2">
        <v>4.9636867314617715E-2</v>
      </c>
      <c r="C120" s="2">
        <v>3.7162143377803396</v>
      </c>
      <c r="D120" s="2">
        <v>74.868027311746573</v>
      </c>
    </row>
    <row r="121" spans="1:4">
      <c r="A121" s="7">
        <v>1726</v>
      </c>
      <c r="B121" s="2">
        <v>5.7918844741433606E-2</v>
      </c>
      <c r="C121" s="2">
        <v>3.7162096691062776</v>
      </c>
      <c r="D121" s="2">
        <v>64.162358308362457</v>
      </c>
    </row>
    <row r="122" spans="1:4">
      <c r="A122" s="7">
        <v>1727</v>
      </c>
      <c r="B122" s="2">
        <v>5.7963040135674798E-2</v>
      </c>
      <c r="C122" s="2">
        <v>3.7162135856402365</v>
      </c>
      <c r="D122" s="2">
        <v>64.113503655806355</v>
      </c>
    </row>
    <row r="123" spans="1:4">
      <c r="A123" s="7">
        <v>1728</v>
      </c>
      <c r="B123" s="2">
        <v>5.800723552991599E-2</v>
      </c>
      <c r="C123" s="2">
        <v>3.7162137646925433</v>
      </c>
      <c r="D123" s="2">
        <v>64.06465901613231</v>
      </c>
    </row>
    <row r="124" spans="1:4">
      <c r="A124" s="7">
        <v>1729</v>
      </c>
      <c r="B124" s="2">
        <v>6.3498247394587634E-2</v>
      </c>
      <c r="C124" s="2">
        <v>3.7162190954773866</v>
      </c>
      <c r="D124" s="2">
        <v>58.524750649954854</v>
      </c>
    </row>
    <row r="125" spans="1:4">
      <c r="A125" s="7">
        <v>1730</v>
      </c>
      <c r="B125" s="2">
        <v>6.8989259259259264E-2</v>
      </c>
      <c r="C125" s="2">
        <v>3.716206640129478</v>
      </c>
      <c r="D125" s="2">
        <v>53.866452256924532</v>
      </c>
    </row>
    <row r="126" spans="1:4">
      <c r="A126" s="7">
        <v>1731</v>
      </c>
      <c r="B126" s="2">
        <v>0.05</v>
      </c>
      <c r="C126" s="2">
        <v>3.6872871588965723</v>
      </c>
      <c r="D126" s="2">
        <v>73.745743177931445</v>
      </c>
    </row>
    <row r="127" spans="1:4">
      <c r="A127" s="7">
        <v>1732</v>
      </c>
      <c r="B127" s="2">
        <v>5.3333333333333337E-2</v>
      </c>
      <c r="C127" s="2">
        <v>3.6786606317566211</v>
      </c>
      <c r="D127" s="2">
        <v>68.974886845436643</v>
      </c>
    </row>
    <row r="128" spans="1:4">
      <c r="A128" s="7">
        <v>1733</v>
      </c>
      <c r="B128" s="2">
        <v>5.6666666666666671E-2</v>
      </c>
      <c r="C128" s="2">
        <v>3.6786808669656201</v>
      </c>
      <c r="D128" s="2">
        <v>64.917897652334474</v>
      </c>
    </row>
    <row r="129" spans="1:4">
      <c r="A129" s="7">
        <v>1734</v>
      </c>
      <c r="B129" s="2">
        <v>0.06</v>
      </c>
      <c r="C129" s="2">
        <v>3.6786839696300686</v>
      </c>
      <c r="D129" s="2">
        <v>61.311399493834479</v>
      </c>
    </row>
    <row r="130" spans="1:4">
      <c r="A130" s="7">
        <v>1735</v>
      </c>
      <c r="B130" s="2">
        <v>5.9736354976691719E-2</v>
      </c>
      <c r="C130" s="2">
        <v>3.6790825287793529</v>
      </c>
      <c r="D130" s="2">
        <v>61.588667909431017</v>
      </c>
    </row>
    <row r="131" spans="1:4">
      <c r="A131" s="7">
        <v>1736</v>
      </c>
      <c r="B131" s="2">
        <v>5.947270995338344E-2</v>
      </c>
      <c r="C131" s="2">
        <v>3.6786814694072278</v>
      </c>
      <c r="D131" s="2">
        <v>61.854949476670775</v>
      </c>
    </row>
    <row r="132" spans="1:4">
      <c r="A132" s="7">
        <v>1737</v>
      </c>
      <c r="B132" s="2">
        <v>5.9209064930075161E-2</v>
      </c>
      <c r="C132" s="2">
        <v>3.6786670119109268</v>
      </c>
      <c r="D132" s="2">
        <v>62.130131868411809</v>
      </c>
    </row>
    <row r="133" spans="1:4">
      <c r="A133" s="7">
        <v>1738</v>
      </c>
      <c r="B133" s="2">
        <v>6.437520378219759E-2</v>
      </c>
      <c r="C133" s="2">
        <v>3.6786864110874355</v>
      </c>
      <c r="D133" s="2">
        <v>57.144462385449486</v>
      </c>
    </row>
    <row r="134" spans="1:4">
      <c r="A134" s="7">
        <v>1739</v>
      </c>
      <c r="B134" s="2">
        <v>6.3282370682565231E-2</v>
      </c>
      <c r="C134" s="2">
        <v>3.678682724187186</v>
      </c>
      <c r="D134" s="2">
        <v>58.131240731167658</v>
      </c>
    </row>
    <row r="135" spans="1:4">
      <c r="A135" s="7">
        <v>1740</v>
      </c>
      <c r="B135" s="2">
        <v>6.2189537582932865E-2</v>
      </c>
      <c r="C135" s="2">
        <v>3.6786833096499159</v>
      </c>
      <c r="D135" s="2">
        <v>59.152768337346252</v>
      </c>
    </row>
    <row r="136" spans="1:4">
      <c r="A136" s="7">
        <v>1741</v>
      </c>
      <c r="B136" s="2">
        <v>6.0078605427682591E-2</v>
      </c>
      <c r="C136" s="2">
        <v>3.6786875257056679</v>
      </c>
      <c r="D136" s="2">
        <v>61.231240297908592</v>
      </c>
    </row>
    <row r="137" spans="1:4">
      <c r="A137" s="7">
        <v>1742</v>
      </c>
      <c r="B137" s="2">
        <v>5.6398944199598004E-2</v>
      </c>
      <c r="C137" s="2">
        <v>3.6786875257056679</v>
      </c>
      <c r="D137" s="2">
        <v>65.22617715478242</v>
      </c>
    </row>
    <row r="138" spans="1:4">
      <c r="A138" s="7">
        <v>1743</v>
      </c>
      <c r="C138" s="2">
        <v>3.678695837405709</v>
      </c>
    </row>
    <row r="139" spans="1:4">
      <c r="A139" s="7">
        <v>1744</v>
      </c>
      <c r="C139" s="2">
        <v>3.6786917309572966</v>
      </c>
    </row>
    <row r="140" spans="1:4">
      <c r="A140" s="7">
        <v>1745</v>
      </c>
      <c r="C140" s="2">
        <v>3.6786957405024716</v>
      </c>
    </row>
    <row r="141" spans="1:4">
      <c r="A141" s="7">
        <v>1746</v>
      </c>
      <c r="C141" s="2">
        <v>3.6786920595803281</v>
      </c>
    </row>
    <row r="142" spans="1:4">
      <c r="A142" s="7">
        <v>1747</v>
      </c>
      <c r="C142" s="2">
        <v>3.6786882740576825</v>
      </c>
    </row>
    <row r="143" spans="1:4">
      <c r="A143" s="7">
        <v>1748</v>
      </c>
      <c r="C143" s="2">
        <v>3.6786864674472746</v>
      </c>
    </row>
    <row r="144" spans="1:4">
      <c r="A144" s="7">
        <v>1749</v>
      </c>
      <c r="C144" s="2">
        <v>3.6786925332000378</v>
      </c>
    </row>
    <row r="145" spans="1:4">
      <c r="A145" s="7">
        <v>1750</v>
      </c>
      <c r="B145" s="2">
        <v>0.16800000000000004</v>
      </c>
      <c r="C145" s="2">
        <v>3.6786855058399883</v>
      </c>
      <c r="D145" s="2">
        <v>21.896937534761829</v>
      </c>
    </row>
    <row r="146" spans="1:4">
      <c r="A146" s="7">
        <v>1751</v>
      </c>
      <c r="B146" s="2">
        <v>0.16800000000000004</v>
      </c>
      <c r="C146" s="2">
        <v>3.678691475949313</v>
      </c>
      <c r="D146" s="2">
        <v>21.896973071126858</v>
      </c>
    </row>
    <row r="147" spans="1:4">
      <c r="A147" s="7">
        <v>1752</v>
      </c>
      <c r="B147" s="2">
        <v>0.16800000000000004</v>
      </c>
      <c r="C147" s="2">
        <v>3.6786894875016602</v>
      </c>
      <c r="D147" s="2">
        <v>21.896961235128924</v>
      </c>
    </row>
    <row r="148" spans="1:4">
      <c r="A148" s="7">
        <v>1753</v>
      </c>
      <c r="B148" s="2">
        <v>0.16800000000000004</v>
      </c>
      <c r="C148" s="2">
        <v>3.6786921795374363</v>
      </c>
      <c r="D148" s="2">
        <v>21.896977259151402</v>
      </c>
    </row>
    <row r="149" spans="1:4">
      <c r="A149" s="7">
        <v>1754</v>
      </c>
      <c r="B149" s="2">
        <v>0.16800000000000004</v>
      </c>
      <c r="C149" s="2">
        <v>3.6786976346537474</v>
      </c>
      <c r="D149" s="2">
        <v>21.897009730081827</v>
      </c>
    </row>
    <row r="150" spans="1:4">
      <c r="A150" s="7">
        <v>1755</v>
      </c>
      <c r="B150" s="2">
        <v>0.16800000000000004</v>
      </c>
      <c r="C150" s="6">
        <v>3.6793653165267628</v>
      </c>
      <c r="D150" s="2">
        <v>21.900984026945011</v>
      </c>
    </row>
    <row r="151" spans="1:4">
      <c r="A151" s="7">
        <v>1756</v>
      </c>
      <c r="B151" s="2">
        <v>0.16800000000000004</v>
      </c>
      <c r="C151" s="6">
        <v>3.6793653165267628</v>
      </c>
      <c r="D151" s="2">
        <v>21.900984026945011</v>
      </c>
    </row>
    <row r="152" spans="1:4">
      <c r="A152" s="7">
        <v>1757</v>
      </c>
      <c r="B152" s="2">
        <v>0.16689361111111112</v>
      </c>
      <c r="C152" s="2">
        <v>3.6793653165267628</v>
      </c>
      <c r="D152" s="2">
        <v>22.046172361128839</v>
      </c>
    </row>
    <row r="153" spans="1:4">
      <c r="A153" s="7">
        <v>1758</v>
      </c>
      <c r="B153" s="2">
        <v>0.1657872222222222</v>
      </c>
      <c r="C153" s="2">
        <v>3.6786883326699291</v>
      </c>
      <c r="D153" s="2">
        <v>22.189215087631982</v>
      </c>
    </row>
    <row r="154" spans="1:4">
      <c r="A154" s="7">
        <v>1759</v>
      </c>
      <c r="B154" s="2">
        <v>0.16800000000000004</v>
      </c>
      <c r="C154" s="2">
        <v>3.68</v>
      </c>
      <c r="D154" s="2">
        <v>21.904761904761902</v>
      </c>
    </row>
    <row r="155" spans="1:4">
      <c r="A155" s="7">
        <v>1760</v>
      </c>
      <c r="B155" s="2">
        <v>0.16800000000000004</v>
      </c>
      <c r="C155" s="4">
        <v>3.6786925064982188</v>
      </c>
      <c r="D155" s="2">
        <v>21.896979205346536</v>
      </c>
    </row>
    <row r="156" spans="1:4">
      <c r="A156" s="7">
        <v>1761</v>
      </c>
      <c r="B156" s="2">
        <v>0.16800000000000004</v>
      </c>
      <c r="C156" s="4">
        <v>3.6786938269594405</v>
      </c>
      <c r="D156" s="2">
        <v>21.896987065234761</v>
      </c>
    </row>
    <row r="157" spans="1:4">
      <c r="A157" s="7">
        <v>1762</v>
      </c>
      <c r="B157" s="2">
        <v>0.16800000000000004</v>
      </c>
      <c r="C157" s="4">
        <v>3.6786892859493738</v>
      </c>
      <c r="D157" s="2">
        <v>21.896960035412935</v>
      </c>
    </row>
    <row r="158" spans="1:4">
      <c r="A158" s="7">
        <v>1763</v>
      </c>
      <c r="B158" s="2">
        <v>0.16800000000000004</v>
      </c>
      <c r="C158" s="4">
        <v>3.6786920840540245</v>
      </c>
      <c r="D158" s="2">
        <v>21.896976690797761</v>
      </c>
    </row>
    <row r="159" spans="1:4">
      <c r="A159" s="7">
        <v>1764</v>
      </c>
      <c r="B159" s="2">
        <v>0.16800000000000004</v>
      </c>
      <c r="C159" s="4">
        <v>3.6786164155791807</v>
      </c>
      <c r="D159" s="2">
        <v>21.896526283209404</v>
      </c>
    </row>
    <row r="160" spans="1:4">
      <c r="A160" s="7">
        <v>1765</v>
      </c>
      <c r="B160" s="2">
        <v>0.16800000000000004</v>
      </c>
      <c r="C160" s="4">
        <v>3.6786918988564983</v>
      </c>
      <c r="D160" s="2">
        <v>21.896975588431534</v>
      </c>
    </row>
    <row r="161" spans="1:4">
      <c r="A161" s="7">
        <v>1766</v>
      </c>
      <c r="B161" s="2">
        <v>0.16800000000000004</v>
      </c>
      <c r="C161" s="4">
        <v>3.6787728751215956</v>
      </c>
      <c r="D161" s="2">
        <v>21.897457590009491</v>
      </c>
    </row>
    <row r="162" spans="1:4">
      <c r="A162" s="7">
        <v>1767</v>
      </c>
      <c r="B162" s="2">
        <v>0.15274007382875146</v>
      </c>
      <c r="C162" s="4">
        <v>3.6786899716110151</v>
      </c>
      <c r="D162" s="2">
        <v>24.084641832342406</v>
      </c>
    </row>
    <row r="163" spans="1:4">
      <c r="A163" s="7">
        <v>1768</v>
      </c>
      <c r="B163" s="2">
        <v>0.16366684244940818</v>
      </c>
      <c r="C163" s="4">
        <v>3.6786893086211077</v>
      </c>
      <c r="D163" s="2">
        <v>22.47669261266676</v>
      </c>
    </row>
    <row r="164" spans="1:4">
      <c r="A164" s="7">
        <v>1769</v>
      </c>
      <c r="B164" s="2">
        <v>0.16411225018679598</v>
      </c>
      <c r="C164" s="4">
        <v>3.6788570226070227</v>
      </c>
      <c r="D164" s="2">
        <v>22.416711844604354</v>
      </c>
    </row>
    <row r="165" spans="1:4">
      <c r="A165" s="7">
        <v>1770</v>
      </c>
      <c r="B165" s="2">
        <v>0.16455765792418378</v>
      </c>
      <c r="C165" s="4">
        <v>3.6751822081734025</v>
      </c>
      <c r="D165" s="2">
        <v>22.333705125206993</v>
      </c>
    </row>
    <row r="166" spans="1:4">
      <c r="A166" s="7">
        <v>1771</v>
      </c>
      <c r="B166" s="2">
        <v>0.16500306566157158</v>
      </c>
      <c r="C166" s="4">
        <v>3.6824746481004995</v>
      </c>
      <c r="D166" s="2">
        <v>22.317613514244723</v>
      </c>
    </row>
    <row r="167" spans="1:4">
      <c r="A167" s="7">
        <v>1772</v>
      </c>
      <c r="B167" s="2">
        <v>0.16498685436990695</v>
      </c>
      <c r="C167" s="4">
        <v>3.6792425434085549</v>
      </c>
      <c r="D167" s="2">
        <v>22.300216326081046</v>
      </c>
    </row>
    <row r="168" spans="1:4">
      <c r="A168" s="7">
        <v>1773</v>
      </c>
      <c r="B168" s="2">
        <v>0.16500260011365142</v>
      </c>
      <c r="C168" s="4">
        <v>3.6787008387698039</v>
      </c>
      <c r="D168" s="2">
        <v>22.294805271165227</v>
      </c>
    </row>
    <row r="169" spans="1:4">
      <c r="A169" s="7">
        <v>1774</v>
      </c>
      <c r="B169" s="2">
        <v>0.16500099403578528</v>
      </c>
      <c r="C169" s="4">
        <v>3.6786928049119125</v>
      </c>
      <c r="D169" s="2">
        <v>22.294973593395934</v>
      </c>
    </row>
    <row r="170" spans="1:4">
      <c r="A170" s="7">
        <v>1775</v>
      </c>
      <c r="B170" s="2">
        <v>0.16500034455093548</v>
      </c>
      <c r="C170" s="4">
        <v>3.6787480470076761</v>
      </c>
      <c r="D170" s="2">
        <v>22.295396152170152</v>
      </c>
    </row>
    <row r="171" spans="1:4">
      <c r="A171" s="7">
        <v>1776</v>
      </c>
      <c r="B171" s="2">
        <v>0.16499846125274226</v>
      </c>
      <c r="C171" s="4">
        <v>3.6786943927654665</v>
      </c>
      <c r="D171" s="2">
        <v>22.295325452341618</v>
      </c>
    </row>
    <row r="172" spans="1:4">
      <c r="A172" s="7">
        <v>1777</v>
      </c>
      <c r="B172" s="2">
        <v>0.16513052975253817</v>
      </c>
      <c r="C172" s="4">
        <v>3.6786936872146985</v>
      </c>
      <c r="D172" s="2">
        <v>22.277489769623624</v>
      </c>
    </row>
    <row r="173" spans="1:4">
      <c r="A173" s="7">
        <v>1778</v>
      </c>
      <c r="B173" s="2">
        <v>0.16598201307773797</v>
      </c>
      <c r="C173" s="4">
        <v>3.6786904656188022</v>
      </c>
      <c r="D173" s="2">
        <v>22.163187428603369</v>
      </c>
    </row>
    <row r="174" spans="1:4">
      <c r="A174" s="7">
        <v>1779</v>
      </c>
      <c r="B174" s="2">
        <v>0.16499602306917024</v>
      </c>
      <c r="C174" s="4">
        <v>3.678685974813396</v>
      </c>
      <c r="D174" s="2">
        <v>22.295603896290299</v>
      </c>
    </row>
    <row r="175" spans="1:4">
      <c r="A175" s="7">
        <v>1780</v>
      </c>
      <c r="B175" s="2">
        <v>0.16234563858388648</v>
      </c>
      <c r="C175" s="2">
        <v>3.6786916253132045</v>
      </c>
      <c r="D175" s="2">
        <v>22.659627061138252</v>
      </c>
    </row>
    <row r="176" spans="1:4">
      <c r="A176" s="7">
        <v>1781</v>
      </c>
      <c r="B176" s="2">
        <v>0.16499385126560789</v>
      </c>
      <c r="C176" s="2">
        <v>4.0269555443804022</v>
      </c>
      <c r="D176" s="2">
        <v>24.406700695153724</v>
      </c>
    </row>
    <row r="177" spans="1:4">
      <c r="A177" s="7">
        <v>1782</v>
      </c>
      <c r="B177" s="2">
        <v>0.16500000000000001</v>
      </c>
      <c r="C177" s="2">
        <v>5.1051008787001129</v>
      </c>
      <c r="D177" s="2">
        <v>30.940005325455228</v>
      </c>
    </row>
    <row r="178" spans="1:4">
      <c r="A178" s="7">
        <v>1783</v>
      </c>
      <c r="B178" s="2">
        <v>0.16508827856498792</v>
      </c>
      <c r="C178" s="2">
        <v>5.1050984482983441</v>
      </c>
      <c r="D178" s="2">
        <v>30.923445884067981</v>
      </c>
    </row>
    <row r="179" spans="1:4">
      <c r="A179" s="7">
        <v>1784</v>
      </c>
      <c r="B179" s="2">
        <v>0.16517655712997581</v>
      </c>
      <c r="C179" s="2">
        <v>6.0560498373291631</v>
      </c>
      <c r="D179" s="2">
        <v>36.664100175933058</v>
      </c>
    </row>
    <row r="180" spans="1:4">
      <c r="A180" s="7">
        <v>1785</v>
      </c>
      <c r="B180" s="2">
        <v>0.17073160549973765</v>
      </c>
      <c r="C180" s="6">
        <v>12.140199000000001</v>
      </c>
      <c r="D180" s="2">
        <v>71.106922262373118</v>
      </c>
    </row>
    <row r="181" spans="1:4">
      <c r="A181" s="7">
        <v>1786</v>
      </c>
      <c r="B181" s="2">
        <v>0.17628665386949946</v>
      </c>
      <c r="C181" s="6">
        <v>17.105585999999999</v>
      </c>
      <c r="D181" s="2">
        <v>97.032790767376127</v>
      </c>
    </row>
    <row r="182" spans="1:4">
      <c r="A182" s="7">
        <v>1787</v>
      </c>
      <c r="B182" s="2">
        <v>0.17926017954194776</v>
      </c>
      <c r="C182" s="6">
        <v>19.457100000000001</v>
      </c>
      <c r="D182" s="2">
        <v>108.54111632442577</v>
      </c>
    </row>
    <row r="183" spans="1:4">
      <c r="A183" s="7">
        <v>1788</v>
      </c>
      <c r="B183" s="2">
        <v>0.18223370521439605</v>
      </c>
      <c r="C183" s="6">
        <v>14.481996000000001</v>
      </c>
      <c r="D183" s="2">
        <v>79.469360418052645</v>
      </c>
    </row>
    <row r="184" spans="1:4">
      <c r="A184" s="7">
        <v>1789</v>
      </c>
      <c r="B184" s="2">
        <v>0.18520723088684432</v>
      </c>
      <c r="C184" s="6">
        <v>14.501429999999999</v>
      </c>
      <c r="D184" s="2">
        <v>78.298400826800915</v>
      </c>
    </row>
    <row r="185" spans="1:4">
      <c r="A185" s="7">
        <f>A184+1</f>
        <v>1790</v>
      </c>
      <c r="C185" s="6">
        <v>15.696620999999999</v>
      </c>
    </row>
    <row r="186" spans="1:4">
      <c r="A186" s="7">
        <f t="shared" ref="A186:A195" si="0">A185+1</f>
        <v>1791</v>
      </c>
      <c r="C186" s="6">
        <v>15.628601999999999</v>
      </c>
    </row>
    <row r="187" spans="1:4">
      <c r="A187" s="7">
        <f t="shared" si="0"/>
        <v>1792</v>
      </c>
      <c r="C187" s="6">
        <v>14.258505</v>
      </c>
    </row>
    <row r="188" spans="1:4">
      <c r="A188" s="7">
        <f t="shared" si="0"/>
        <v>1793</v>
      </c>
      <c r="C188" s="6">
        <v>18.320210999999997</v>
      </c>
    </row>
    <row r="189" spans="1:4">
      <c r="A189" s="7">
        <f t="shared" si="0"/>
        <v>1794</v>
      </c>
      <c r="C189" s="6">
        <v>22.411068</v>
      </c>
    </row>
    <row r="190" spans="1:4">
      <c r="A190" s="7">
        <f t="shared" si="0"/>
        <v>1795</v>
      </c>
      <c r="C190" s="6">
        <v>23.343899999999998</v>
      </c>
    </row>
    <row r="191" spans="1:4">
      <c r="A191" s="7">
        <f t="shared" si="0"/>
        <v>1796</v>
      </c>
      <c r="C191" s="6">
        <v>23.343899999999998</v>
      </c>
    </row>
    <row r="192" spans="1:4">
      <c r="A192" s="7">
        <f t="shared" si="0"/>
        <v>1797</v>
      </c>
      <c r="C192" s="6">
        <v>20.506535999999997</v>
      </c>
    </row>
    <row r="193" spans="1:3">
      <c r="A193" s="7">
        <f t="shared" si="0"/>
        <v>1798</v>
      </c>
      <c r="C193" s="6">
        <v>22.051539000000002</v>
      </c>
    </row>
    <row r="194" spans="1:3">
      <c r="A194" s="7">
        <f t="shared" si="0"/>
        <v>1799</v>
      </c>
      <c r="C194" s="6">
        <v>21.400500000000001</v>
      </c>
    </row>
    <row r="195" spans="1:3">
      <c r="A195" s="7">
        <f t="shared" si="0"/>
        <v>1800</v>
      </c>
      <c r="C195" s="6">
        <v>19.06842</v>
      </c>
    </row>
  </sheetData>
  <pageMargins left="0.7" right="0.7" top="0.75" bottom="0.75" header="0.3" footer="0.3"/>
  <extLst>
    <ext xmlns:mx="http://schemas.microsoft.com/office/mac/excel/2008/main" uri="http://schemas.microsoft.com/office/mac/excel/2008/main">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D196"/>
  <sheetViews>
    <sheetView workbookViewId="0">
      <pane xSplit="1" ySplit="2" topLeftCell="B87" activePane="bottomRight" state="frozen"/>
      <selection pane="topRight" activeCell="B1" sqref="B1"/>
      <selection pane="bottomLeft" activeCell="A2" sqref="A2"/>
      <selection pane="bottomRight" activeCell="B1" sqref="B1"/>
    </sheetView>
  </sheetViews>
  <sheetFormatPr baseColWidth="10" defaultColWidth="8.83203125" defaultRowHeight="14"/>
  <cols>
    <col min="1" max="1" width="8.83203125" style="10"/>
    <col min="2" max="4" width="8.83203125" style="11"/>
    <col min="5" max="16384" width="8.83203125" style="14"/>
  </cols>
  <sheetData>
    <row r="1" spans="1:4">
      <c r="B1" s="2" t="s">
        <v>9</v>
      </c>
      <c r="C1" s="2" t="s">
        <v>2</v>
      </c>
      <c r="D1" s="2" t="s">
        <v>1</v>
      </c>
    </row>
    <row r="2" spans="1:4">
      <c r="B2" s="2" t="s">
        <v>3</v>
      </c>
      <c r="C2" s="2" t="s">
        <v>3</v>
      </c>
      <c r="D2" s="2" t="s">
        <v>4</v>
      </c>
    </row>
    <row r="3" spans="1:4">
      <c r="A3" s="10">
        <f t="shared" ref="A3:A51" si="0">A4-1</f>
        <v>1608</v>
      </c>
    </row>
    <row r="4" spans="1:4">
      <c r="A4" s="10">
        <f t="shared" si="0"/>
        <v>1609</v>
      </c>
    </row>
    <row r="5" spans="1:4">
      <c r="A5" s="10">
        <f t="shared" si="0"/>
        <v>1610</v>
      </c>
    </row>
    <row r="6" spans="1:4">
      <c r="A6" s="10">
        <f t="shared" si="0"/>
        <v>1611</v>
      </c>
    </row>
    <row r="7" spans="1:4">
      <c r="A7" s="10">
        <f t="shared" si="0"/>
        <v>1612</v>
      </c>
    </row>
    <row r="8" spans="1:4">
      <c r="A8" s="10">
        <f t="shared" si="0"/>
        <v>1613</v>
      </c>
    </row>
    <row r="9" spans="1:4">
      <c r="A9" s="10">
        <f t="shared" si="0"/>
        <v>1614</v>
      </c>
    </row>
    <row r="10" spans="1:4">
      <c r="A10" s="10">
        <f t="shared" si="0"/>
        <v>1615</v>
      </c>
    </row>
    <row r="11" spans="1:4">
      <c r="A11" s="10">
        <f t="shared" si="0"/>
        <v>1616</v>
      </c>
    </row>
    <row r="12" spans="1:4">
      <c r="A12" s="10">
        <f t="shared" si="0"/>
        <v>1617</v>
      </c>
    </row>
    <row r="13" spans="1:4">
      <c r="A13" s="10">
        <f t="shared" si="0"/>
        <v>1618</v>
      </c>
    </row>
    <row r="14" spans="1:4">
      <c r="A14" s="10">
        <f t="shared" si="0"/>
        <v>1619</v>
      </c>
    </row>
    <row r="15" spans="1:4">
      <c r="A15" s="10">
        <f t="shared" si="0"/>
        <v>1620</v>
      </c>
    </row>
    <row r="16" spans="1:4">
      <c r="A16" s="10">
        <f t="shared" si="0"/>
        <v>1621</v>
      </c>
    </row>
    <row r="17" spans="1:1">
      <c r="A17" s="10">
        <f t="shared" si="0"/>
        <v>1622</v>
      </c>
    </row>
    <row r="18" spans="1:1">
      <c r="A18" s="10">
        <f t="shared" si="0"/>
        <v>1623</v>
      </c>
    </row>
    <row r="19" spans="1:1">
      <c r="A19" s="10">
        <f t="shared" si="0"/>
        <v>1624</v>
      </c>
    </row>
    <row r="20" spans="1:1">
      <c r="A20" s="10">
        <f t="shared" si="0"/>
        <v>1625</v>
      </c>
    </row>
    <row r="21" spans="1:1">
      <c r="A21" s="10">
        <f t="shared" si="0"/>
        <v>1626</v>
      </c>
    </row>
    <row r="22" spans="1:1">
      <c r="A22" s="10">
        <f t="shared" si="0"/>
        <v>1627</v>
      </c>
    </row>
    <row r="23" spans="1:1">
      <c r="A23" s="10">
        <f t="shared" si="0"/>
        <v>1628</v>
      </c>
    </row>
    <row r="24" spans="1:1">
      <c r="A24" s="10">
        <f t="shared" si="0"/>
        <v>1629</v>
      </c>
    </row>
    <row r="25" spans="1:1">
      <c r="A25" s="10">
        <f t="shared" si="0"/>
        <v>1630</v>
      </c>
    </row>
    <row r="26" spans="1:1">
      <c r="A26" s="10">
        <f t="shared" si="0"/>
        <v>1631</v>
      </c>
    </row>
    <row r="27" spans="1:1">
      <c r="A27" s="10">
        <f t="shared" si="0"/>
        <v>1632</v>
      </c>
    </row>
    <row r="28" spans="1:1">
      <c r="A28" s="10">
        <f t="shared" si="0"/>
        <v>1633</v>
      </c>
    </row>
    <row r="29" spans="1:1">
      <c r="A29" s="10">
        <f t="shared" si="0"/>
        <v>1634</v>
      </c>
    </row>
    <row r="30" spans="1:1">
      <c r="A30" s="10">
        <f t="shared" si="0"/>
        <v>1635</v>
      </c>
    </row>
    <row r="31" spans="1:1">
      <c r="A31" s="10">
        <f t="shared" si="0"/>
        <v>1636</v>
      </c>
    </row>
    <row r="32" spans="1:1">
      <c r="A32" s="10">
        <f t="shared" si="0"/>
        <v>1637</v>
      </c>
    </row>
    <row r="33" spans="1:1">
      <c r="A33" s="10">
        <f t="shared" si="0"/>
        <v>1638</v>
      </c>
    </row>
    <row r="34" spans="1:1">
      <c r="A34" s="10">
        <f t="shared" si="0"/>
        <v>1639</v>
      </c>
    </row>
    <row r="35" spans="1:1">
      <c r="A35" s="10">
        <f t="shared" si="0"/>
        <v>1640</v>
      </c>
    </row>
    <row r="36" spans="1:1">
      <c r="A36" s="10">
        <f t="shared" si="0"/>
        <v>1641</v>
      </c>
    </row>
    <row r="37" spans="1:1">
      <c r="A37" s="10">
        <f t="shared" si="0"/>
        <v>1642</v>
      </c>
    </row>
    <row r="38" spans="1:1">
      <c r="A38" s="10">
        <f t="shared" si="0"/>
        <v>1643</v>
      </c>
    </row>
    <row r="39" spans="1:1">
      <c r="A39" s="10">
        <f t="shared" si="0"/>
        <v>1644</v>
      </c>
    </row>
    <row r="40" spans="1:1">
      <c r="A40" s="10">
        <f t="shared" si="0"/>
        <v>1645</v>
      </c>
    </row>
    <row r="41" spans="1:1">
      <c r="A41" s="10">
        <f t="shared" si="0"/>
        <v>1646</v>
      </c>
    </row>
    <row r="42" spans="1:1">
      <c r="A42" s="10">
        <f t="shared" si="0"/>
        <v>1647</v>
      </c>
    </row>
    <row r="43" spans="1:1">
      <c r="A43" s="10">
        <f t="shared" si="0"/>
        <v>1648</v>
      </c>
    </row>
    <row r="44" spans="1:1">
      <c r="A44" s="10">
        <f t="shared" si="0"/>
        <v>1649</v>
      </c>
    </row>
    <row r="45" spans="1:1">
      <c r="A45" s="10">
        <f t="shared" si="0"/>
        <v>1650</v>
      </c>
    </row>
    <row r="46" spans="1:1">
      <c r="A46" s="10">
        <f t="shared" si="0"/>
        <v>1651</v>
      </c>
    </row>
    <row r="47" spans="1:1">
      <c r="A47" s="10">
        <f t="shared" si="0"/>
        <v>1652</v>
      </c>
    </row>
    <row r="48" spans="1:1">
      <c r="A48" s="10">
        <f t="shared" si="0"/>
        <v>1653</v>
      </c>
    </row>
    <row r="49" spans="1:1">
      <c r="A49" s="10">
        <f t="shared" si="0"/>
        <v>1654</v>
      </c>
    </row>
    <row r="50" spans="1:1">
      <c r="A50" s="10">
        <f t="shared" si="0"/>
        <v>1655</v>
      </c>
    </row>
    <row r="51" spans="1:1">
      <c r="A51" s="10">
        <f t="shared" si="0"/>
        <v>1656</v>
      </c>
    </row>
    <row r="52" spans="1:1">
      <c r="A52" s="10">
        <f>A53-1</f>
        <v>1657</v>
      </c>
    </row>
    <row r="53" spans="1:1">
      <c r="A53" s="10">
        <f t="shared" ref="A53:A92" si="1">A54-1</f>
        <v>1658</v>
      </c>
    </row>
    <row r="54" spans="1:1">
      <c r="A54" s="10">
        <f t="shared" si="1"/>
        <v>1659</v>
      </c>
    </row>
    <row r="55" spans="1:1">
      <c r="A55" s="10">
        <f t="shared" si="1"/>
        <v>1660</v>
      </c>
    </row>
    <row r="56" spans="1:1">
      <c r="A56" s="10">
        <f t="shared" si="1"/>
        <v>1661</v>
      </c>
    </row>
    <row r="57" spans="1:1">
      <c r="A57" s="10">
        <f t="shared" si="1"/>
        <v>1662</v>
      </c>
    </row>
    <row r="58" spans="1:1">
      <c r="A58" s="10">
        <f t="shared" si="1"/>
        <v>1663</v>
      </c>
    </row>
    <row r="59" spans="1:1">
      <c r="A59" s="10">
        <f t="shared" si="1"/>
        <v>1664</v>
      </c>
    </row>
    <row r="60" spans="1:1">
      <c r="A60" s="10">
        <f t="shared" si="1"/>
        <v>1665</v>
      </c>
    </row>
    <row r="61" spans="1:1">
      <c r="A61" s="10">
        <f t="shared" si="1"/>
        <v>1666</v>
      </c>
    </row>
    <row r="62" spans="1:1">
      <c r="A62" s="10">
        <f t="shared" si="1"/>
        <v>1667</v>
      </c>
    </row>
    <row r="63" spans="1:1">
      <c r="A63" s="10">
        <f t="shared" si="1"/>
        <v>1668</v>
      </c>
    </row>
    <row r="64" spans="1:1">
      <c r="A64" s="10">
        <f t="shared" si="1"/>
        <v>1669</v>
      </c>
    </row>
    <row r="65" spans="1:1">
      <c r="A65" s="10">
        <f t="shared" si="1"/>
        <v>1670</v>
      </c>
    </row>
    <row r="66" spans="1:1">
      <c r="A66" s="10">
        <f t="shared" si="1"/>
        <v>1671</v>
      </c>
    </row>
    <row r="67" spans="1:1">
      <c r="A67" s="10">
        <f t="shared" si="1"/>
        <v>1672</v>
      </c>
    </row>
    <row r="68" spans="1:1">
      <c r="A68" s="10">
        <f t="shared" si="1"/>
        <v>1673</v>
      </c>
    </row>
    <row r="69" spans="1:1">
      <c r="A69" s="10">
        <f t="shared" si="1"/>
        <v>1674</v>
      </c>
    </row>
    <row r="70" spans="1:1">
      <c r="A70" s="10">
        <f t="shared" si="1"/>
        <v>1675</v>
      </c>
    </row>
    <row r="71" spans="1:1">
      <c r="A71" s="10">
        <f t="shared" si="1"/>
        <v>1676</v>
      </c>
    </row>
    <row r="72" spans="1:1">
      <c r="A72" s="10">
        <f t="shared" si="1"/>
        <v>1677</v>
      </c>
    </row>
    <row r="73" spans="1:1">
      <c r="A73" s="10">
        <f t="shared" si="1"/>
        <v>1678</v>
      </c>
    </row>
    <row r="74" spans="1:1">
      <c r="A74" s="10">
        <f t="shared" si="1"/>
        <v>1679</v>
      </c>
    </row>
    <row r="75" spans="1:1">
      <c r="A75" s="10">
        <f t="shared" si="1"/>
        <v>1680</v>
      </c>
    </row>
    <row r="76" spans="1:1">
      <c r="A76" s="10">
        <f t="shared" si="1"/>
        <v>1681</v>
      </c>
    </row>
    <row r="77" spans="1:1">
      <c r="A77" s="10">
        <f t="shared" si="1"/>
        <v>1682</v>
      </c>
    </row>
    <row r="78" spans="1:1">
      <c r="A78" s="10">
        <f t="shared" si="1"/>
        <v>1683</v>
      </c>
    </row>
    <row r="79" spans="1:1">
      <c r="A79" s="10">
        <f t="shared" si="1"/>
        <v>1684</v>
      </c>
    </row>
    <row r="80" spans="1:1">
      <c r="A80" s="10">
        <f t="shared" si="1"/>
        <v>1685</v>
      </c>
    </row>
    <row r="81" spans="1:3">
      <c r="A81" s="10">
        <f t="shared" si="1"/>
        <v>1686</v>
      </c>
    </row>
    <row r="82" spans="1:3">
      <c r="A82" s="10">
        <f t="shared" si="1"/>
        <v>1687</v>
      </c>
    </row>
    <row r="83" spans="1:3">
      <c r="A83" s="10">
        <f t="shared" si="1"/>
        <v>1688</v>
      </c>
    </row>
    <row r="84" spans="1:3">
      <c r="A84" s="10">
        <f t="shared" si="1"/>
        <v>1689</v>
      </c>
    </row>
    <row r="85" spans="1:3">
      <c r="A85" s="10">
        <f t="shared" si="1"/>
        <v>1690</v>
      </c>
    </row>
    <row r="86" spans="1:3">
      <c r="A86" s="10">
        <f t="shared" si="1"/>
        <v>1691</v>
      </c>
    </row>
    <row r="87" spans="1:3">
      <c r="A87" s="10">
        <f t="shared" si="1"/>
        <v>1692</v>
      </c>
    </row>
    <row r="88" spans="1:3">
      <c r="A88" s="10">
        <f t="shared" si="1"/>
        <v>1693</v>
      </c>
    </row>
    <row r="89" spans="1:3">
      <c r="A89" s="10">
        <f t="shared" si="1"/>
        <v>1694</v>
      </c>
    </row>
    <row r="90" spans="1:3">
      <c r="A90" s="10">
        <f t="shared" si="1"/>
        <v>1695</v>
      </c>
    </row>
    <row r="91" spans="1:3">
      <c r="A91" s="10">
        <f t="shared" si="1"/>
        <v>1696</v>
      </c>
    </row>
    <row r="92" spans="1:3">
      <c r="A92" s="10">
        <f t="shared" si="1"/>
        <v>1697</v>
      </c>
    </row>
    <row r="93" spans="1:3">
      <c r="A93" s="10">
        <f>A94-1</f>
        <v>1698</v>
      </c>
    </row>
    <row r="94" spans="1:3">
      <c r="A94" s="10">
        <v>1699</v>
      </c>
      <c r="C94" s="11">
        <v>1.078027093004136</v>
      </c>
    </row>
    <row r="95" spans="1:3">
      <c r="A95" s="10">
        <v>1700</v>
      </c>
      <c r="C95" s="11">
        <v>0.95073522190577375</v>
      </c>
    </row>
    <row r="96" spans="1:3">
      <c r="A96" s="10">
        <v>1701</v>
      </c>
      <c r="C96" s="11">
        <v>0.78496904296019387</v>
      </c>
    </row>
    <row r="97" spans="1:4">
      <c r="A97" s="10">
        <v>1702</v>
      </c>
    </row>
    <row r="98" spans="1:4">
      <c r="A98" s="10">
        <v>1703</v>
      </c>
      <c r="C98" s="11">
        <v>1.1719015885506321</v>
      </c>
    </row>
    <row r="99" spans="1:4">
      <c r="A99" s="10">
        <v>1704</v>
      </c>
      <c r="C99" s="11">
        <v>1.1412405425263616</v>
      </c>
    </row>
    <row r="100" spans="1:4">
      <c r="A100" s="10">
        <v>1705</v>
      </c>
    </row>
    <row r="101" spans="1:4">
      <c r="A101" s="10">
        <v>1706</v>
      </c>
    </row>
    <row r="102" spans="1:4">
      <c r="A102" s="10">
        <v>1707</v>
      </c>
      <c r="C102" s="11">
        <v>1.7686719520704506</v>
      </c>
    </row>
    <row r="103" spans="1:4">
      <c r="A103" s="10">
        <v>1708</v>
      </c>
      <c r="C103" s="11">
        <v>1.8892791110821654</v>
      </c>
    </row>
    <row r="104" spans="1:4">
      <c r="A104" s="10">
        <v>1709</v>
      </c>
      <c r="C104" s="11">
        <v>2.7053595405812967</v>
      </c>
    </row>
    <row r="105" spans="1:4">
      <c r="A105" s="10">
        <v>1710</v>
      </c>
      <c r="C105" s="11">
        <v>1.852586650667911</v>
      </c>
    </row>
    <row r="106" spans="1:4">
      <c r="A106" s="10">
        <v>1711</v>
      </c>
      <c r="B106" s="11">
        <v>0.37333333333333329</v>
      </c>
      <c r="C106" s="11">
        <v>1.5320902436918418</v>
      </c>
      <c r="D106" s="11">
        <f t="shared" ref="D106:D143" si="2">C106/B106</f>
        <v>4.1038131527460049</v>
      </c>
    </row>
    <row r="107" spans="1:4">
      <c r="A107" s="10">
        <v>1712</v>
      </c>
      <c r="B107" s="11">
        <v>0.39881330956625077</v>
      </c>
      <c r="C107" s="15">
        <v>1.1599999999999999</v>
      </c>
      <c r="D107" s="11">
        <f t="shared" si="2"/>
        <v>2.9086291058380565</v>
      </c>
    </row>
    <row r="108" spans="1:4">
      <c r="A108" s="10">
        <v>1713</v>
      </c>
      <c r="B108" s="13">
        <v>0.4</v>
      </c>
      <c r="C108" s="16">
        <v>1.399399453228843</v>
      </c>
      <c r="D108" s="11">
        <f t="shared" si="2"/>
        <v>3.4984986330721073</v>
      </c>
    </row>
    <row r="109" spans="1:4">
      <c r="A109" s="10">
        <v>1714</v>
      </c>
      <c r="B109" s="11">
        <v>0.4</v>
      </c>
      <c r="C109" s="11">
        <v>1.3333506763787719</v>
      </c>
      <c r="D109" s="11">
        <f t="shared" si="2"/>
        <v>3.3333766909469298</v>
      </c>
    </row>
    <row r="110" spans="1:4">
      <c r="A110" s="10">
        <v>1715</v>
      </c>
      <c r="B110" s="13">
        <v>0.4</v>
      </c>
      <c r="C110" s="11">
        <v>1.1756877837926285</v>
      </c>
      <c r="D110" s="11">
        <f t="shared" si="2"/>
        <v>2.939219459481571</v>
      </c>
    </row>
    <row r="111" spans="1:4">
      <c r="A111" s="10">
        <v>1716</v>
      </c>
      <c r="B111" s="13">
        <v>0.4</v>
      </c>
      <c r="C111" s="11">
        <v>1.1766184531227597</v>
      </c>
      <c r="D111" s="11">
        <f t="shared" si="2"/>
        <v>2.941546132806899</v>
      </c>
    </row>
    <row r="112" spans="1:4">
      <c r="A112" s="10">
        <v>1717</v>
      </c>
      <c r="B112" s="13">
        <v>0.4</v>
      </c>
      <c r="C112" s="11">
        <v>1.0586838113901453</v>
      </c>
      <c r="D112" s="11">
        <f t="shared" si="2"/>
        <v>2.646709528475363</v>
      </c>
    </row>
    <row r="113" spans="1:4">
      <c r="A113" s="10">
        <v>1718</v>
      </c>
      <c r="B113" s="11">
        <v>0.40312849162011172</v>
      </c>
      <c r="C113" s="11">
        <v>1.2698269945879057</v>
      </c>
      <c r="D113" s="11">
        <f t="shared" si="2"/>
        <v>3.1499311534262073</v>
      </c>
    </row>
    <row r="114" spans="1:4">
      <c r="A114" s="10">
        <v>1719</v>
      </c>
      <c r="B114" s="13">
        <v>0.4</v>
      </c>
      <c r="C114" s="11">
        <v>1.1641829816496105</v>
      </c>
      <c r="D114" s="11">
        <f t="shared" si="2"/>
        <v>2.910457454124026</v>
      </c>
    </row>
    <row r="115" spans="1:4">
      <c r="A115" s="10">
        <v>1720</v>
      </c>
      <c r="B115" s="13">
        <v>0.4</v>
      </c>
      <c r="C115" s="11">
        <v>1.4081590813338822</v>
      </c>
      <c r="D115" s="11">
        <f t="shared" si="2"/>
        <v>3.5203977033347056</v>
      </c>
    </row>
    <row r="116" spans="1:4">
      <c r="A116" s="10">
        <v>1721</v>
      </c>
      <c r="B116" s="11">
        <v>0.40058453312507969</v>
      </c>
      <c r="C116" s="11">
        <v>1.3963515987899509</v>
      </c>
      <c r="D116" s="11">
        <f t="shared" si="2"/>
        <v>3.4857851048231807</v>
      </c>
    </row>
    <row r="117" spans="1:4">
      <c r="A117" s="10">
        <v>1722</v>
      </c>
      <c r="B117" s="11">
        <v>0.40103854616766699</v>
      </c>
      <c r="C117" s="11">
        <v>1.282301449838307</v>
      </c>
      <c r="D117" s="11">
        <f t="shared" si="2"/>
        <v>3.1974518711281181</v>
      </c>
    </row>
    <row r="118" spans="1:4">
      <c r="A118" s="10">
        <v>1723</v>
      </c>
      <c r="B118" s="11">
        <v>0.40131574722443786</v>
      </c>
      <c r="C118" s="11">
        <v>1.2165156040081806</v>
      </c>
      <c r="D118" s="11">
        <f t="shared" si="2"/>
        <v>3.0313178897708144</v>
      </c>
    </row>
    <row r="119" spans="1:4">
      <c r="A119" s="10">
        <v>1724</v>
      </c>
      <c r="B119" s="11">
        <v>0.33333333333333337</v>
      </c>
      <c r="C119" s="11">
        <v>1.0585623525238248</v>
      </c>
      <c r="D119" s="11">
        <f t="shared" si="2"/>
        <v>3.1756870575714742</v>
      </c>
    </row>
    <row r="120" spans="1:4">
      <c r="A120" s="10">
        <v>1725</v>
      </c>
      <c r="B120" s="11">
        <v>0.22048661286842883</v>
      </c>
      <c r="C120" s="11">
        <v>0.90225658361780681</v>
      </c>
      <c r="D120" s="11">
        <f t="shared" si="2"/>
        <v>4.0921150353750102</v>
      </c>
    </row>
    <row r="121" spans="1:4">
      <c r="A121" s="10">
        <v>1726</v>
      </c>
      <c r="B121" s="11">
        <v>0.10201575424784103</v>
      </c>
      <c r="C121" s="11">
        <v>0.90157882332973149</v>
      </c>
      <c r="D121" s="11">
        <f t="shared" si="2"/>
        <v>8.8376430677501148</v>
      </c>
    </row>
    <row r="122" spans="1:4">
      <c r="A122" s="10">
        <v>1727</v>
      </c>
      <c r="B122" s="11">
        <v>9.4E-2</v>
      </c>
      <c r="C122" s="11">
        <v>0.88883558233160087</v>
      </c>
      <c r="D122" s="11">
        <f t="shared" si="2"/>
        <v>9.4556976843787321</v>
      </c>
    </row>
    <row r="123" spans="1:4">
      <c r="A123" s="10">
        <v>1728</v>
      </c>
      <c r="B123" s="11">
        <v>9.7913891334047543E-2</v>
      </c>
      <c r="C123" s="11">
        <v>0.88753378362788093</v>
      </c>
      <c r="D123" s="11">
        <f t="shared" si="2"/>
        <v>9.0644317321628023</v>
      </c>
    </row>
    <row r="124" spans="1:4">
      <c r="A124" s="10">
        <v>1729</v>
      </c>
      <c r="B124" s="13">
        <v>0.1</v>
      </c>
      <c r="C124" s="11">
        <v>0.73895661193945661</v>
      </c>
      <c r="D124" s="11">
        <f t="shared" si="2"/>
        <v>7.3895661193945656</v>
      </c>
    </row>
    <row r="125" spans="1:4">
      <c r="A125" s="10">
        <v>1730</v>
      </c>
      <c r="B125" s="11">
        <v>0.10202586940393495</v>
      </c>
      <c r="C125" s="11">
        <v>0.84862313703620174</v>
      </c>
      <c r="D125" s="11">
        <f t="shared" si="2"/>
        <v>8.3177251220117707</v>
      </c>
    </row>
    <row r="126" spans="1:4">
      <c r="A126" s="10">
        <v>1731</v>
      </c>
      <c r="B126" s="11">
        <v>0.1169093507520233</v>
      </c>
      <c r="C126" s="11">
        <v>0.87562221547048968</v>
      </c>
      <c r="D126" s="11">
        <f t="shared" si="2"/>
        <v>7.4897534700006503</v>
      </c>
    </row>
    <row r="127" spans="1:4">
      <c r="A127" s="10">
        <v>1732</v>
      </c>
      <c r="B127" s="17">
        <v>0.11988400494812911</v>
      </c>
      <c r="C127" s="11">
        <v>0.99939079992715829</v>
      </c>
      <c r="D127" s="11">
        <f t="shared" si="2"/>
        <v>8.3363147599178919</v>
      </c>
    </row>
    <row r="128" spans="1:4">
      <c r="A128" s="10">
        <v>1733</v>
      </c>
      <c r="B128" s="17">
        <v>0.12285865914423491</v>
      </c>
      <c r="C128" s="11">
        <v>0.84</v>
      </c>
      <c r="D128" s="11">
        <f t="shared" si="2"/>
        <v>6.8371249194071693</v>
      </c>
    </row>
    <row r="129" spans="1:4">
      <c r="A129" s="10">
        <v>1734</v>
      </c>
      <c r="B129" s="11">
        <v>0.12583331334034073</v>
      </c>
      <c r="C129" s="11">
        <v>0.76434324229363693</v>
      </c>
      <c r="D129" s="11">
        <f t="shared" si="2"/>
        <v>6.074251897240611</v>
      </c>
    </row>
    <row r="130" spans="1:4">
      <c r="A130" s="10">
        <v>1735</v>
      </c>
      <c r="B130" s="11">
        <v>9.6000000000000002E-2</v>
      </c>
      <c r="C130" s="11">
        <v>0.7524190793501504</v>
      </c>
      <c r="D130" s="11">
        <f t="shared" si="2"/>
        <v>7.8376987432307335</v>
      </c>
    </row>
    <row r="131" spans="1:4">
      <c r="A131" s="10">
        <v>1736</v>
      </c>
      <c r="B131" s="11">
        <v>9.1999999999999998E-2</v>
      </c>
      <c r="C131" s="11">
        <v>0.62336160997701029</v>
      </c>
      <c r="D131" s="11">
        <f t="shared" si="2"/>
        <v>6.7756696736631552</v>
      </c>
    </row>
    <row r="132" spans="1:4">
      <c r="A132" s="10">
        <v>1737</v>
      </c>
      <c r="B132" s="11">
        <v>0.12529234843960402</v>
      </c>
      <c r="C132" s="11">
        <v>0.54394619720131432</v>
      </c>
      <c r="D132" s="11">
        <f t="shared" si="2"/>
        <v>4.3414159282321885</v>
      </c>
    </row>
    <row r="133" spans="1:4">
      <c r="A133" s="10">
        <v>1738</v>
      </c>
      <c r="B133" s="11">
        <v>0.12638112007354954</v>
      </c>
      <c r="C133" s="11">
        <v>0.39675375004964997</v>
      </c>
      <c r="D133" s="11">
        <f t="shared" si="2"/>
        <v>3.1393435175978239</v>
      </c>
    </row>
    <row r="134" spans="1:4">
      <c r="A134" s="10">
        <v>1739</v>
      </c>
      <c r="B134" s="11">
        <v>0.12000000000000002</v>
      </c>
      <c r="C134" s="11">
        <v>0.4267909934335864</v>
      </c>
      <c r="D134" s="11">
        <f t="shared" si="2"/>
        <v>3.5565916119465526</v>
      </c>
    </row>
    <row r="135" spans="1:4">
      <c r="A135" s="10">
        <v>1740</v>
      </c>
      <c r="B135" s="11">
        <v>0.12322463211500079</v>
      </c>
      <c r="C135" s="11">
        <v>0.50815391833075541</v>
      </c>
      <c r="D135" s="11">
        <f t="shared" si="2"/>
        <v>4.1238014641140497</v>
      </c>
    </row>
    <row r="136" spans="1:4">
      <c r="A136" s="10">
        <v>1741</v>
      </c>
      <c r="B136" s="11">
        <v>0.12273460229787694</v>
      </c>
      <c r="C136" s="11">
        <v>0.50730390396620839</v>
      </c>
      <c r="D136" s="11">
        <f t="shared" si="2"/>
        <v>4.1333405125229605</v>
      </c>
    </row>
    <row r="137" spans="1:4">
      <c r="A137" s="10">
        <v>1742</v>
      </c>
      <c r="B137" s="11">
        <v>0.12319455400460418</v>
      </c>
      <c r="C137" s="11">
        <v>0.50730390396620839</v>
      </c>
      <c r="D137" s="11">
        <f t="shared" si="2"/>
        <v>4.1179085233528161</v>
      </c>
    </row>
    <row r="138" spans="1:4">
      <c r="A138" s="10">
        <v>1743</v>
      </c>
      <c r="B138" s="17">
        <v>0.11798966550345313</v>
      </c>
      <c r="C138" s="11">
        <v>0.37531298542625008</v>
      </c>
      <c r="D138" s="11">
        <f t="shared" si="2"/>
        <v>3.1808971050542221</v>
      </c>
    </row>
    <row r="139" spans="1:4">
      <c r="A139" s="10">
        <v>1744</v>
      </c>
      <c r="B139" s="17">
        <v>0.11278477700230209</v>
      </c>
      <c r="C139" s="11">
        <v>0.40534700969140525</v>
      </c>
      <c r="D139" s="11">
        <f t="shared" si="2"/>
        <v>3.5939868878149359</v>
      </c>
    </row>
    <row r="140" spans="1:4">
      <c r="A140" s="10">
        <v>1745</v>
      </c>
      <c r="B140" s="17">
        <v>0.10757988850115105</v>
      </c>
      <c r="C140" s="11">
        <v>0.44022522577382073</v>
      </c>
      <c r="D140" s="11">
        <f t="shared" si="2"/>
        <v>4.0920773567181241</v>
      </c>
    </row>
    <row r="141" spans="1:4">
      <c r="A141" s="10">
        <v>1746</v>
      </c>
      <c r="B141" s="11">
        <v>0.10237500000000001</v>
      </c>
      <c r="C141" s="11">
        <v>0.44678547656917106</v>
      </c>
      <c r="D141" s="11">
        <f t="shared" si="2"/>
        <v>4.3642048993325622</v>
      </c>
    </row>
    <row r="142" spans="1:4">
      <c r="A142" s="10">
        <v>1747</v>
      </c>
      <c r="B142" s="11">
        <v>0.10366411939827684</v>
      </c>
      <c r="C142" s="11">
        <v>0.73857081508483913</v>
      </c>
      <c r="D142" s="11">
        <f t="shared" si="2"/>
        <v>7.1246523809000397</v>
      </c>
    </row>
    <row r="143" spans="1:4">
      <c r="A143" s="10">
        <v>1748</v>
      </c>
      <c r="B143" s="11">
        <v>0.1032</v>
      </c>
      <c r="C143" s="11">
        <v>0.80302887147513924</v>
      </c>
      <c r="D143" s="11">
        <f t="shared" si="2"/>
        <v>7.781287514293985</v>
      </c>
    </row>
    <row r="144" spans="1:4">
      <c r="A144" s="10">
        <v>1749</v>
      </c>
      <c r="B144" s="11">
        <v>0.10465116279069767</v>
      </c>
      <c r="C144" s="11">
        <v>0.66455591927077684</v>
      </c>
    </row>
    <row r="145" spans="1:4">
      <c r="A145" s="10">
        <v>1750</v>
      </c>
      <c r="B145" s="11">
        <v>0.10829858618957898</v>
      </c>
      <c r="C145" s="11">
        <v>0.76797415919602807</v>
      </c>
      <c r="D145" s="11">
        <f t="shared" ref="D145:D153" si="3">C145/B145</f>
        <v>7.0912667119372452</v>
      </c>
    </row>
    <row r="146" spans="1:4">
      <c r="A146" s="10">
        <v>1751</v>
      </c>
      <c r="B146" s="11">
        <v>9.6557424222321955E-2</v>
      </c>
      <c r="C146" s="11">
        <v>0.54358429842655076</v>
      </c>
      <c r="D146" s="11">
        <f t="shared" si="3"/>
        <v>5.6296478784992905</v>
      </c>
    </row>
    <row r="147" spans="1:4">
      <c r="A147" s="10">
        <v>1752</v>
      </c>
      <c r="B147" s="11">
        <v>0.10310428812254771</v>
      </c>
      <c r="C147" s="11">
        <v>0.45816968296955135</v>
      </c>
      <c r="D147" s="11">
        <f t="shared" si="3"/>
        <v>4.4437500254594644</v>
      </c>
    </row>
    <row r="148" spans="1:4">
      <c r="A148" s="10">
        <v>1753</v>
      </c>
      <c r="B148" s="11">
        <v>9.6880000000000008E-2</v>
      </c>
      <c r="C148" s="11">
        <v>0.57440435477833285</v>
      </c>
      <c r="D148" s="11">
        <f t="shared" si="3"/>
        <v>5.9290292607177211</v>
      </c>
    </row>
    <row r="149" spans="1:4">
      <c r="A149" s="10">
        <v>1754</v>
      </c>
      <c r="B149" s="11">
        <v>0.1022850464974126</v>
      </c>
      <c r="C149" s="11">
        <v>0.56982693398902962</v>
      </c>
      <c r="D149" s="11">
        <f t="shared" si="3"/>
        <v>5.5709700831337443</v>
      </c>
    </row>
    <row r="150" spans="1:4">
      <c r="A150" s="10">
        <v>1755</v>
      </c>
      <c r="B150" s="13">
        <v>0.1</v>
      </c>
      <c r="C150" s="18">
        <v>0.56506900000000004</v>
      </c>
      <c r="D150" s="11">
        <f t="shared" si="3"/>
        <v>5.65069</v>
      </c>
    </row>
    <row r="151" spans="1:4">
      <c r="A151" s="10">
        <v>1756</v>
      </c>
      <c r="B151" s="11">
        <v>0.10403339964765074</v>
      </c>
      <c r="C151" s="18">
        <v>0.53659600000000007</v>
      </c>
      <c r="D151" s="11">
        <f t="shared" si="3"/>
        <v>5.1579204545596848</v>
      </c>
    </row>
    <row r="152" spans="1:4">
      <c r="A152" s="10">
        <v>1757</v>
      </c>
      <c r="B152" s="17">
        <v>9.8636776421871047E-2</v>
      </c>
      <c r="C152" s="11">
        <v>0.50150492690279824</v>
      </c>
      <c r="D152" s="11">
        <f t="shared" si="3"/>
        <v>5.0843604697486642</v>
      </c>
    </row>
    <row r="153" spans="1:4">
      <c r="A153" s="10">
        <v>1758</v>
      </c>
      <c r="B153" s="11">
        <v>9.3240153196091344E-2</v>
      </c>
      <c r="C153" s="11">
        <v>0.48942078817773399</v>
      </c>
      <c r="D153" s="11">
        <f t="shared" si="3"/>
        <v>5.2490345779295726</v>
      </c>
    </row>
    <row r="154" spans="1:4">
      <c r="A154" s="10">
        <v>1759</v>
      </c>
      <c r="B154" s="11">
        <v>0.10234</v>
      </c>
      <c r="C154" s="11">
        <v>0.51</v>
      </c>
    </row>
    <row r="155" spans="1:4">
      <c r="A155" s="10">
        <v>1760</v>
      </c>
      <c r="B155" s="11">
        <v>9.7252380445092115E-2</v>
      </c>
      <c r="C155" s="11">
        <v>0.46342490443846796</v>
      </c>
      <c r="D155" s="11">
        <f t="shared" ref="D155:D189" si="4">C155/B155</f>
        <v>4.7651780071348879</v>
      </c>
    </row>
    <row r="156" spans="1:4">
      <c r="A156" s="10">
        <v>1761</v>
      </c>
      <c r="B156" s="11">
        <v>9.7606161717223305E-2</v>
      </c>
      <c r="C156" s="11">
        <v>0.43223480521845276</v>
      </c>
      <c r="D156" s="11">
        <f t="shared" si="4"/>
        <v>4.4283557268719216</v>
      </c>
    </row>
    <row r="157" spans="1:4">
      <c r="A157" s="10">
        <v>1762</v>
      </c>
      <c r="B157" s="11">
        <v>9.8104687630499926E-2</v>
      </c>
      <c r="C157" s="11">
        <v>0.44963768168811441</v>
      </c>
      <c r="D157" s="11">
        <f t="shared" si="4"/>
        <v>4.5832435997515555</v>
      </c>
    </row>
    <row r="158" spans="1:4">
      <c r="A158" s="10">
        <v>1763</v>
      </c>
      <c r="B158" s="11">
        <v>0.10034501848233751</v>
      </c>
      <c r="C158" s="11">
        <v>0.45957493812329919</v>
      </c>
      <c r="D158" s="11">
        <f t="shared" si="4"/>
        <v>4.5799477151343835</v>
      </c>
    </row>
    <row r="159" spans="1:4">
      <c r="A159" s="10">
        <v>1764</v>
      </c>
      <c r="B159" s="13">
        <v>0.1</v>
      </c>
      <c r="C159" s="11">
        <v>0.47593977489598588</v>
      </c>
      <c r="D159" s="11">
        <f t="shared" si="4"/>
        <v>4.7593977489598585</v>
      </c>
    </row>
    <row r="160" spans="1:4">
      <c r="A160" s="10">
        <v>1765</v>
      </c>
      <c r="B160" s="11">
        <v>0.10146799164443153</v>
      </c>
      <c r="C160" s="11">
        <v>0.57912308445379823</v>
      </c>
      <c r="D160" s="11">
        <f t="shared" si="4"/>
        <v>5.7074460139428611</v>
      </c>
    </row>
    <row r="161" spans="1:4">
      <c r="A161" s="10">
        <v>1766</v>
      </c>
      <c r="B161" s="11">
        <v>9.2937438602177805E-2</v>
      </c>
      <c r="C161" s="11">
        <v>0.45055756196443264</v>
      </c>
      <c r="D161" s="11">
        <f t="shared" si="4"/>
        <v>4.8479662097538672</v>
      </c>
    </row>
    <row r="162" spans="1:4">
      <c r="A162" s="10">
        <v>1767</v>
      </c>
      <c r="B162" s="11">
        <v>9.7489443378119003E-2</v>
      </c>
      <c r="C162" s="11">
        <v>0.420852385137782</v>
      </c>
      <c r="D162" s="11">
        <f t="shared" si="4"/>
        <v>4.3169021234994567</v>
      </c>
    </row>
    <row r="163" spans="1:4">
      <c r="A163" s="10">
        <v>1768</v>
      </c>
      <c r="B163" s="11">
        <v>9.4156569047619043E-2</v>
      </c>
      <c r="C163" s="11">
        <v>0.55543011223762495</v>
      </c>
      <c r="D163" s="11">
        <f t="shared" si="4"/>
        <v>5.8990054316520384</v>
      </c>
    </row>
    <row r="164" spans="1:4">
      <c r="A164" s="10">
        <v>1769</v>
      </c>
      <c r="B164" s="13">
        <v>9.4156569047619043E-2</v>
      </c>
      <c r="C164" s="11">
        <v>0.62686641715543046</v>
      </c>
      <c r="D164" s="11">
        <f t="shared" si="4"/>
        <v>6.6577024152016095</v>
      </c>
    </row>
    <row r="165" spans="1:4">
      <c r="A165" s="10">
        <v>1770</v>
      </c>
      <c r="B165" s="13">
        <v>9.4156569047619043E-2</v>
      </c>
      <c r="C165" s="11">
        <v>0.5735987488690506</v>
      </c>
      <c r="D165" s="11">
        <f t="shared" si="4"/>
        <v>6.0919673971866679</v>
      </c>
    </row>
    <row r="166" spans="1:4">
      <c r="A166" s="10">
        <v>1771</v>
      </c>
      <c r="B166" s="11">
        <v>9.2582430925378059E-2</v>
      </c>
      <c r="C166" s="11">
        <v>0.63176906326267479</v>
      </c>
      <c r="D166" s="11">
        <f t="shared" si="4"/>
        <v>6.823854774043296</v>
      </c>
    </row>
    <row r="167" spans="1:4">
      <c r="A167" s="10">
        <v>1772</v>
      </c>
      <c r="B167" s="11">
        <v>9.3036895254629631E-2</v>
      </c>
      <c r="C167" s="11">
        <v>0.51949243685511637</v>
      </c>
      <c r="D167" s="11">
        <f t="shared" si="4"/>
        <v>5.5837249881709248</v>
      </c>
    </row>
    <row r="168" spans="1:4">
      <c r="A168" s="10">
        <v>1773</v>
      </c>
      <c r="B168" s="11">
        <v>9.3504432480876976E-2</v>
      </c>
      <c r="C168" s="11">
        <v>0.53233444940924979</v>
      </c>
      <c r="D168" s="11">
        <f t="shared" si="4"/>
        <v>5.6931466807000835</v>
      </c>
    </row>
    <row r="169" spans="1:4">
      <c r="A169" s="10">
        <v>1774</v>
      </c>
      <c r="B169" s="11">
        <v>9.2602153502747253E-2</v>
      </c>
      <c r="C169" s="18">
        <v>0.46066800000000002</v>
      </c>
      <c r="D169" s="11">
        <f t="shared" si="4"/>
        <v>4.9747007232000628</v>
      </c>
    </row>
    <row r="170" spans="1:4">
      <c r="A170" s="10">
        <v>1775</v>
      </c>
      <c r="B170" s="11">
        <v>9.3792505446623098E-2</v>
      </c>
      <c r="C170" s="11">
        <v>0.39410899981298414</v>
      </c>
      <c r="D170" s="11">
        <f t="shared" si="4"/>
        <v>4.2019242149072333</v>
      </c>
    </row>
    <row r="171" spans="1:4">
      <c r="A171" s="10">
        <v>1776</v>
      </c>
      <c r="B171" s="11">
        <v>9.373778111471863E-2</v>
      </c>
      <c r="C171" s="11">
        <v>0.33820389090197067</v>
      </c>
      <c r="D171" s="11">
        <f t="shared" si="4"/>
        <v>3.6079784146807179</v>
      </c>
    </row>
    <row r="172" spans="1:4">
      <c r="A172" s="10">
        <v>1777</v>
      </c>
      <c r="B172" s="11">
        <v>9.4417727149543967E-2</v>
      </c>
      <c r="C172" s="11">
        <v>0.37491494216943932</v>
      </c>
      <c r="D172" s="11">
        <f t="shared" si="4"/>
        <v>3.9708109217205418</v>
      </c>
    </row>
    <row r="173" spans="1:4">
      <c r="A173" s="10">
        <v>1778</v>
      </c>
      <c r="B173" s="11">
        <v>9.3580493596149783E-2</v>
      </c>
      <c r="C173" s="11">
        <v>0.46069890868225355</v>
      </c>
      <c r="D173" s="11">
        <f t="shared" si="4"/>
        <v>4.9230228542116627</v>
      </c>
    </row>
    <row r="174" spans="1:4">
      <c r="A174" s="10">
        <v>1779</v>
      </c>
      <c r="B174" s="11">
        <v>8.7827406483644857E-2</v>
      </c>
      <c r="C174" s="11">
        <v>0.44067921973565161</v>
      </c>
      <c r="D174" s="11">
        <f t="shared" si="4"/>
        <v>5.0175592947483256</v>
      </c>
    </row>
    <row r="175" spans="1:4">
      <c r="A175" s="10">
        <v>1780</v>
      </c>
      <c r="B175" s="11">
        <v>8.559824518999519E-2</v>
      </c>
      <c r="C175" s="11">
        <v>0.39217456120902122</v>
      </c>
      <c r="D175" s="11">
        <f t="shared" si="4"/>
        <v>4.5815724415675172</v>
      </c>
    </row>
    <row r="176" spans="1:4">
      <c r="A176" s="10">
        <v>1781</v>
      </c>
      <c r="B176" s="11">
        <v>8.8169965277777762E-2</v>
      </c>
      <c r="C176" s="11">
        <v>0.42820255949560676</v>
      </c>
      <c r="D176" s="11">
        <f t="shared" si="4"/>
        <v>4.8565581050935309</v>
      </c>
    </row>
    <row r="177" spans="1:4">
      <c r="A177" s="10">
        <v>1782</v>
      </c>
      <c r="B177" s="11">
        <v>8.921803468298807E-2</v>
      </c>
      <c r="C177" s="18">
        <v>0.5081230000000001</v>
      </c>
      <c r="D177" s="11">
        <f t="shared" si="4"/>
        <v>5.6952946991656619</v>
      </c>
    </row>
    <row r="178" spans="1:4">
      <c r="A178" s="10">
        <v>1783</v>
      </c>
      <c r="B178" s="11">
        <v>0.10216799999999999</v>
      </c>
      <c r="C178" s="11">
        <v>0.56988538361748542</v>
      </c>
      <c r="D178" s="11">
        <f t="shared" si="4"/>
        <v>5.5779244344362757</v>
      </c>
    </row>
    <row r="179" spans="1:4">
      <c r="A179" s="10">
        <v>1784</v>
      </c>
      <c r="B179" s="11">
        <v>9.1013278813702164E-2</v>
      </c>
      <c r="C179" s="11">
        <v>0.48957033256508053</v>
      </c>
      <c r="D179" s="11">
        <f t="shared" si="4"/>
        <v>5.37910883935076</v>
      </c>
    </row>
    <row r="180" spans="1:4">
      <c r="A180" s="10">
        <v>1785</v>
      </c>
      <c r="B180" s="17">
        <v>9.4465281522169431E-2</v>
      </c>
      <c r="C180" s="11">
        <v>0.89524401466517467</v>
      </c>
      <c r="D180" s="11">
        <f t="shared" si="4"/>
        <v>9.476963390566679</v>
      </c>
    </row>
    <row r="181" spans="1:4">
      <c r="A181" s="10">
        <v>1786</v>
      </c>
      <c r="B181" s="11">
        <v>9.7917284230636698E-2</v>
      </c>
      <c r="C181" s="11">
        <v>0.47457112644558708</v>
      </c>
      <c r="D181" s="11">
        <f t="shared" si="4"/>
        <v>4.846653276532578</v>
      </c>
    </row>
    <row r="182" spans="1:4">
      <c r="A182" s="10">
        <v>1787</v>
      </c>
      <c r="B182" s="17">
        <v>9.6567863820053376E-2</v>
      </c>
      <c r="C182" s="11">
        <v>0.52237923560802701</v>
      </c>
      <c r="D182" s="11">
        <f t="shared" si="4"/>
        <v>5.4094521194073391</v>
      </c>
    </row>
    <row r="183" spans="1:4">
      <c r="A183" s="10">
        <v>1788</v>
      </c>
      <c r="B183" s="17">
        <v>9.5218443409470055E-2</v>
      </c>
      <c r="C183" s="11">
        <v>0.63041012317913325</v>
      </c>
      <c r="D183" s="11">
        <f t="shared" si="4"/>
        <v>6.6206724307408189</v>
      </c>
    </row>
    <row r="184" spans="1:4">
      <c r="A184" s="10">
        <v>1789</v>
      </c>
      <c r="B184" s="11">
        <v>9.3869022998886747E-2</v>
      </c>
      <c r="C184" s="11">
        <v>0.63177047237978412</v>
      </c>
      <c r="D184" s="11">
        <f t="shared" si="4"/>
        <v>6.7303403422796535</v>
      </c>
    </row>
    <row r="185" spans="1:4">
      <c r="A185" s="10">
        <v>1790</v>
      </c>
      <c r="B185" s="17">
        <v>0.10068451149944338</v>
      </c>
      <c r="C185" s="11">
        <v>0.69723667005280787</v>
      </c>
      <c r="D185" s="11">
        <f t="shared" si="4"/>
        <v>6.924964522042325</v>
      </c>
    </row>
    <row r="186" spans="1:4">
      <c r="A186" s="10">
        <v>1791</v>
      </c>
      <c r="B186" s="11">
        <v>0.1075</v>
      </c>
      <c r="C186" s="18">
        <v>0.65048800000000007</v>
      </c>
      <c r="D186" s="11">
        <f t="shared" si="4"/>
        <v>6.0510511627906984</v>
      </c>
    </row>
    <row r="187" spans="1:4">
      <c r="A187" s="10">
        <v>1792</v>
      </c>
      <c r="B187" s="11">
        <v>9.7481249999999992E-2</v>
      </c>
      <c r="C187" s="18">
        <v>0.63150600000000001</v>
      </c>
      <c r="D187" s="11">
        <f t="shared" si="4"/>
        <v>6.478230428928641</v>
      </c>
    </row>
    <row r="188" spans="1:4">
      <c r="A188" s="10">
        <v>1793</v>
      </c>
      <c r="B188" s="13">
        <v>0.1</v>
      </c>
      <c r="C188" s="18">
        <v>0.58405099999999999</v>
      </c>
      <c r="D188" s="11">
        <f t="shared" si="4"/>
        <v>5.8405099999999992</v>
      </c>
    </row>
    <row r="189" spans="1:4">
      <c r="A189" s="10">
        <v>1794</v>
      </c>
      <c r="B189" s="13">
        <v>0.1</v>
      </c>
      <c r="C189" s="18">
        <v>0.63150600000000001</v>
      </c>
      <c r="D189" s="11">
        <f t="shared" si="4"/>
        <v>6.3150599999999999</v>
      </c>
    </row>
    <row r="190" spans="1:4">
      <c r="A190" s="10">
        <v>1795</v>
      </c>
      <c r="B190" s="13">
        <v>0.1</v>
      </c>
      <c r="C190" s="18"/>
    </row>
    <row r="191" spans="1:4">
      <c r="A191" s="10">
        <v>1796</v>
      </c>
      <c r="B191" s="13">
        <v>0.1</v>
      </c>
      <c r="C191" s="18">
        <v>0.86878100000000003</v>
      </c>
      <c r="D191" s="11">
        <f>C191/B191</f>
        <v>8.6878099999999989</v>
      </c>
    </row>
    <row r="192" spans="1:4">
      <c r="A192" s="10">
        <v>1797</v>
      </c>
      <c r="B192" s="13">
        <v>0.1</v>
      </c>
      <c r="C192" s="18">
        <v>0.86878100000000003</v>
      </c>
      <c r="D192" s="11">
        <f>C192/B192</f>
        <v>8.6878099999999989</v>
      </c>
    </row>
    <row r="193" spans="1:4">
      <c r="A193" s="10">
        <v>1798</v>
      </c>
      <c r="B193" s="13">
        <v>0.1</v>
      </c>
      <c r="C193" s="18">
        <v>1.0301280000000002</v>
      </c>
      <c r="D193" s="11">
        <f>C193/B193</f>
        <v>10.30128</v>
      </c>
    </row>
    <row r="194" spans="1:4">
      <c r="A194" s="10">
        <v>1799</v>
      </c>
      <c r="B194" s="13">
        <v>0.1</v>
      </c>
      <c r="C194" s="18">
        <v>1.14402</v>
      </c>
      <c r="D194" s="11">
        <f>C194/B194</f>
        <v>11.440199999999999</v>
      </c>
    </row>
    <row r="195" spans="1:4">
      <c r="A195" s="10">
        <v>1800</v>
      </c>
      <c r="B195" s="11">
        <v>9.5030031469497178E-2</v>
      </c>
      <c r="C195" s="18">
        <v>1.2</v>
      </c>
      <c r="D195" s="11">
        <f>C195/B195</f>
        <v>12.627587105294992</v>
      </c>
    </row>
    <row r="196" spans="1:4">
      <c r="A196" s="10">
        <v>1801</v>
      </c>
      <c r="C196" s="13"/>
    </row>
  </sheetData>
  <pageMargins left="0.7" right="0.7" top="0.75" bottom="0.75" header="0.3" footer="0.3"/>
  <legacyDrawing r:id="rId1"/>
  <extLst>
    <ext xmlns:mx="http://schemas.microsoft.com/office/mac/excel/2008/main" uri="http://schemas.microsoft.com/office/mac/excel/2008/main">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D195"/>
  <sheetViews>
    <sheetView workbookViewId="0">
      <pane xSplit="1" ySplit="2" topLeftCell="B3" activePane="bottomRight" state="frozen"/>
      <selection pane="topRight" activeCell="B1" sqref="B1"/>
      <selection pane="bottomLeft" activeCell="A2" sqref="A2"/>
      <selection pane="bottomRight" activeCell="D9" sqref="D9"/>
    </sheetView>
  </sheetViews>
  <sheetFormatPr baseColWidth="10" defaultColWidth="8.83203125" defaultRowHeight="14"/>
  <cols>
    <col min="1" max="1" width="9.83203125" style="7" customWidth="1"/>
    <col min="2" max="2" width="7.5" style="2" customWidth="1"/>
    <col min="3" max="3" width="10.5" style="2" bestFit="1" customWidth="1"/>
    <col min="4" max="4" width="9.83203125" style="2" customWidth="1"/>
    <col min="5" max="16384" width="8.83203125" style="7"/>
  </cols>
  <sheetData>
    <row r="1" spans="1:4">
      <c r="B1" s="2" t="s">
        <v>9</v>
      </c>
      <c r="C1" s="2" t="s">
        <v>0</v>
      </c>
      <c r="D1" s="2" t="s">
        <v>1</v>
      </c>
    </row>
    <row r="2" spans="1:4">
      <c r="B2" s="2" t="s">
        <v>3</v>
      </c>
      <c r="C2" s="2" t="s">
        <v>3</v>
      </c>
      <c r="D2" s="2" t="s">
        <v>4</v>
      </c>
    </row>
    <row r="3" spans="1:4">
      <c r="A3" s="7">
        <f t="shared" ref="A3:A12" si="0">A4-1</f>
        <v>1608</v>
      </c>
    </row>
    <row r="4" spans="1:4">
      <c r="A4" s="7">
        <f t="shared" si="0"/>
        <v>1609</v>
      </c>
      <c r="C4" s="2">
        <v>1.1599999999999999</v>
      </c>
    </row>
    <row r="5" spans="1:4">
      <c r="A5" s="7">
        <f>A6-1</f>
        <v>1610</v>
      </c>
    </row>
    <row r="6" spans="1:4">
      <c r="A6" s="7">
        <f t="shared" si="0"/>
        <v>1611</v>
      </c>
    </row>
    <row r="7" spans="1:4">
      <c r="A7" s="7">
        <f t="shared" si="0"/>
        <v>1612</v>
      </c>
    </row>
    <row r="8" spans="1:4">
      <c r="A8" s="7">
        <f t="shared" si="0"/>
        <v>1613</v>
      </c>
    </row>
    <row r="9" spans="1:4">
      <c r="A9" s="7">
        <f t="shared" si="0"/>
        <v>1614</v>
      </c>
    </row>
    <row r="10" spans="1:4">
      <c r="A10" s="7">
        <f t="shared" si="0"/>
        <v>1615</v>
      </c>
    </row>
    <row r="11" spans="1:4">
      <c r="A11" s="7">
        <f t="shared" si="0"/>
        <v>1616</v>
      </c>
    </row>
    <row r="12" spans="1:4">
      <c r="A12" s="7">
        <f t="shared" si="0"/>
        <v>1617</v>
      </c>
    </row>
    <row r="13" spans="1:4">
      <c r="A13" s="7">
        <f>A14-1</f>
        <v>1618</v>
      </c>
    </row>
    <row r="14" spans="1:4">
      <c r="A14" s="7">
        <v>1619</v>
      </c>
      <c r="C14" s="2">
        <v>0.94</v>
      </c>
    </row>
    <row r="15" spans="1:4">
      <c r="A15" s="7">
        <f t="shared" ref="A15:A78" si="1">A16-1</f>
        <v>1620</v>
      </c>
    </row>
    <row r="16" spans="1:4">
      <c r="A16" s="7">
        <f t="shared" si="1"/>
        <v>1621</v>
      </c>
    </row>
    <row r="17" spans="1:4">
      <c r="A17" s="7">
        <f t="shared" si="1"/>
        <v>1622</v>
      </c>
    </row>
    <row r="18" spans="1:4">
      <c r="A18" s="7">
        <f t="shared" si="1"/>
        <v>1623</v>
      </c>
      <c r="B18" s="2">
        <v>8.746556473829202E-2</v>
      </c>
      <c r="C18" s="2">
        <f>C19</f>
        <v>0.77</v>
      </c>
      <c r="D18" s="2">
        <f>C18/B18</f>
        <v>8.8034645669291329</v>
      </c>
    </row>
    <row r="19" spans="1:4">
      <c r="A19" s="7">
        <f t="shared" si="1"/>
        <v>1624</v>
      </c>
      <c r="C19" s="2">
        <v>0.77</v>
      </c>
    </row>
    <row r="20" spans="1:4">
      <c r="A20" s="7">
        <f t="shared" si="1"/>
        <v>1625</v>
      </c>
      <c r="C20" s="2">
        <v>0.85</v>
      </c>
    </row>
    <row r="21" spans="1:4">
      <c r="A21" s="7">
        <f t="shared" si="1"/>
        <v>1626</v>
      </c>
      <c r="C21" s="2">
        <v>0.9</v>
      </c>
    </row>
    <row r="22" spans="1:4">
      <c r="A22" s="7">
        <f t="shared" si="1"/>
        <v>1627</v>
      </c>
    </row>
    <row r="23" spans="1:4">
      <c r="A23" s="7">
        <f t="shared" si="1"/>
        <v>1628</v>
      </c>
      <c r="C23" s="2">
        <v>1.17</v>
      </c>
    </row>
    <row r="24" spans="1:4">
      <c r="A24" s="7">
        <f t="shared" si="1"/>
        <v>1629</v>
      </c>
    </row>
    <row r="25" spans="1:4">
      <c r="A25" s="7">
        <f t="shared" si="1"/>
        <v>1630</v>
      </c>
      <c r="C25" s="2">
        <v>1.19</v>
      </c>
    </row>
    <row r="26" spans="1:4">
      <c r="A26" s="7">
        <f t="shared" si="1"/>
        <v>1631</v>
      </c>
      <c r="C26" s="2">
        <v>1.17</v>
      </c>
    </row>
    <row r="27" spans="1:4">
      <c r="A27" s="7">
        <f t="shared" si="1"/>
        <v>1632</v>
      </c>
      <c r="C27" s="2">
        <v>1.1399999999999999</v>
      </c>
    </row>
    <row r="28" spans="1:4">
      <c r="A28" s="7">
        <f t="shared" si="1"/>
        <v>1633</v>
      </c>
      <c r="C28" s="2">
        <v>1.1200000000000001</v>
      </c>
    </row>
    <row r="29" spans="1:4">
      <c r="A29" s="7">
        <f t="shared" si="1"/>
        <v>1634</v>
      </c>
      <c r="C29" s="2">
        <v>1.1100000000000001</v>
      </c>
    </row>
    <row r="30" spans="1:4">
      <c r="A30" s="7">
        <f t="shared" si="1"/>
        <v>1635</v>
      </c>
      <c r="C30" s="2">
        <v>1.1100000000000001</v>
      </c>
    </row>
    <row r="31" spans="1:4">
      <c r="A31" s="7">
        <f t="shared" si="1"/>
        <v>1636</v>
      </c>
      <c r="C31" s="2">
        <v>1.1000000000000001</v>
      </c>
    </row>
    <row r="32" spans="1:4">
      <c r="A32" s="7">
        <f t="shared" si="1"/>
        <v>1637</v>
      </c>
      <c r="B32" s="2">
        <v>0.10800000000000001</v>
      </c>
      <c r="C32" s="2">
        <v>1.36</v>
      </c>
      <c r="D32" s="2">
        <f>C32/B32</f>
        <v>12.592592592592592</v>
      </c>
    </row>
    <row r="33" spans="1:4">
      <c r="A33" s="7">
        <f t="shared" si="1"/>
        <v>1638</v>
      </c>
      <c r="C33" s="2">
        <v>1.37</v>
      </c>
    </row>
    <row r="34" spans="1:4">
      <c r="A34" s="7">
        <f t="shared" si="1"/>
        <v>1639</v>
      </c>
    </row>
    <row r="35" spans="1:4">
      <c r="A35" s="7">
        <f t="shared" si="1"/>
        <v>1640</v>
      </c>
      <c r="B35" s="2">
        <v>7.392E-2</v>
      </c>
      <c r="C35" s="2">
        <v>1.25</v>
      </c>
      <c r="D35" s="2">
        <f>C35/B35</f>
        <v>16.910173160173159</v>
      </c>
    </row>
    <row r="36" spans="1:4">
      <c r="A36" s="7">
        <f t="shared" si="1"/>
        <v>1641</v>
      </c>
      <c r="B36" s="2">
        <v>0.1151664525878353</v>
      </c>
      <c r="C36" s="2">
        <v>1.24</v>
      </c>
      <c r="D36" s="2">
        <f>C36/B36</f>
        <v>10.76702435593625</v>
      </c>
    </row>
    <row r="37" spans="1:4">
      <c r="A37" s="7">
        <f t="shared" si="1"/>
        <v>1642</v>
      </c>
      <c r="C37" s="2">
        <v>1.07</v>
      </c>
    </row>
    <row r="38" spans="1:4">
      <c r="A38" s="7">
        <f t="shared" si="1"/>
        <v>1643</v>
      </c>
      <c r="C38" s="2">
        <v>0.99</v>
      </c>
    </row>
    <row r="39" spans="1:4">
      <c r="A39" s="7">
        <f t="shared" si="1"/>
        <v>1644</v>
      </c>
      <c r="C39" s="2">
        <v>0.99</v>
      </c>
    </row>
    <row r="40" spans="1:4">
      <c r="A40" s="7">
        <f t="shared" si="1"/>
        <v>1645</v>
      </c>
    </row>
    <row r="41" spans="1:4">
      <c r="A41" s="7">
        <f t="shared" si="1"/>
        <v>1646</v>
      </c>
      <c r="C41" s="2">
        <v>1.19</v>
      </c>
    </row>
    <row r="42" spans="1:4">
      <c r="A42" s="7">
        <f t="shared" si="1"/>
        <v>1647</v>
      </c>
    </row>
    <row r="43" spans="1:4">
      <c r="A43" s="7">
        <f t="shared" si="1"/>
        <v>1648</v>
      </c>
      <c r="C43" s="2">
        <v>1.1599999999999999</v>
      </c>
    </row>
    <row r="44" spans="1:4">
      <c r="A44" s="7">
        <f t="shared" si="1"/>
        <v>1649</v>
      </c>
      <c r="C44" s="2">
        <v>1.2</v>
      </c>
    </row>
    <row r="45" spans="1:4">
      <c r="A45" s="7">
        <f t="shared" si="1"/>
        <v>1650</v>
      </c>
      <c r="C45" s="2">
        <v>1.2</v>
      </c>
    </row>
    <row r="46" spans="1:4">
      <c r="A46" s="7">
        <f t="shared" si="1"/>
        <v>1651</v>
      </c>
      <c r="B46" s="2">
        <v>0.11200000000000002</v>
      </c>
      <c r="C46" s="2">
        <v>1.41</v>
      </c>
      <c r="D46" s="2">
        <f>C46/B46</f>
        <v>12.589285714285712</v>
      </c>
    </row>
    <row r="47" spans="1:4">
      <c r="A47" s="7">
        <f t="shared" si="1"/>
        <v>1652</v>
      </c>
      <c r="C47" s="2">
        <v>1.43</v>
      </c>
    </row>
    <row r="48" spans="1:4">
      <c r="A48" s="7">
        <f t="shared" si="1"/>
        <v>1653</v>
      </c>
      <c r="C48" s="2">
        <v>1.34</v>
      </c>
    </row>
    <row r="49" spans="1:4">
      <c r="A49" s="7">
        <f t="shared" si="1"/>
        <v>1654</v>
      </c>
      <c r="C49" s="2">
        <v>1.39</v>
      </c>
    </row>
    <row r="50" spans="1:4">
      <c r="A50" s="7">
        <f t="shared" si="1"/>
        <v>1655</v>
      </c>
      <c r="C50" s="8">
        <v>0.87092092655572484</v>
      </c>
    </row>
    <row r="51" spans="1:4">
      <c r="A51" s="7">
        <f t="shared" si="1"/>
        <v>1656</v>
      </c>
      <c r="C51" s="8">
        <v>0.64931717201665495</v>
      </c>
    </row>
    <row r="52" spans="1:4">
      <c r="A52" s="7">
        <f t="shared" si="1"/>
        <v>1657</v>
      </c>
      <c r="C52" s="8">
        <v>0.61646179327137329</v>
      </c>
    </row>
    <row r="53" spans="1:4">
      <c r="A53" s="7">
        <f t="shared" si="1"/>
        <v>1658</v>
      </c>
      <c r="B53" s="2">
        <v>8.0000000000000016E-2</v>
      </c>
      <c r="C53" s="8">
        <v>0.55962658485837946</v>
      </c>
      <c r="D53" s="2">
        <f>C53/B53</f>
        <v>6.9953323107297418</v>
      </c>
    </row>
    <row r="54" spans="1:4">
      <c r="A54" s="7">
        <f t="shared" si="1"/>
        <v>1659</v>
      </c>
      <c r="C54" s="8">
        <v>0.60480978189801038</v>
      </c>
    </row>
    <row r="55" spans="1:4">
      <c r="A55" s="7">
        <f t="shared" si="1"/>
        <v>1660</v>
      </c>
      <c r="C55" s="8">
        <v>0.70100636488340184</v>
      </c>
    </row>
    <row r="56" spans="1:4">
      <c r="A56" s="7">
        <f t="shared" si="1"/>
        <v>1661</v>
      </c>
      <c r="C56" s="8">
        <v>0.55817020813474616</v>
      </c>
    </row>
    <row r="57" spans="1:4">
      <c r="A57" s="7">
        <f t="shared" si="1"/>
        <v>1662</v>
      </c>
      <c r="B57" s="2">
        <v>8.2000000000000017E-2</v>
      </c>
      <c r="C57" s="8">
        <v>0.52081038877262098</v>
      </c>
      <c r="D57" s="2">
        <f>C57/B57</f>
        <v>6.3513462045441571</v>
      </c>
    </row>
    <row r="58" spans="1:4">
      <c r="A58" s="7">
        <f t="shared" si="1"/>
        <v>1663</v>
      </c>
      <c r="C58" s="8">
        <v>0.66415652971121697</v>
      </c>
    </row>
    <row r="59" spans="1:4">
      <c r="A59" s="7">
        <f t="shared" si="1"/>
        <v>1664</v>
      </c>
      <c r="B59" s="2">
        <v>0.18365109223300968</v>
      </c>
      <c r="C59" s="2">
        <v>0.96</v>
      </c>
      <c r="D59" s="2">
        <f>C59/B59</f>
        <v>5.2273035152003757</v>
      </c>
    </row>
    <row r="60" spans="1:4">
      <c r="A60" s="7">
        <f t="shared" si="1"/>
        <v>1665</v>
      </c>
      <c r="B60" s="2">
        <v>9.9991513142412863E-2</v>
      </c>
      <c r="C60" s="2">
        <v>0.95</v>
      </c>
      <c r="D60" s="2">
        <f>C60/B60</f>
        <v>9.500806319901999</v>
      </c>
    </row>
    <row r="61" spans="1:4">
      <c r="A61" s="7">
        <f t="shared" si="1"/>
        <v>1666</v>
      </c>
      <c r="C61" s="2">
        <v>0.98</v>
      </c>
    </row>
    <row r="62" spans="1:4">
      <c r="A62" s="7">
        <f t="shared" si="1"/>
        <v>1667</v>
      </c>
      <c r="C62" s="2">
        <v>0.93</v>
      </c>
    </row>
    <row r="63" spans="1:4">
      <c r="A63" s="7">
        <f t="shared" si="1"/>
        <v>1668</v>
      </c>
      <c r="B63" s="2">
        <v>0.11735686774642991</v>
      </c>
      <c r="C63" s="8">
        <v>0.74883327181208048</v>
      </c>
      <c r="D63" s="2">
        <f>C63/B63</f>
        <v>6.3808218998317683</v>
      </c>
    </row>
    <row r="64" spans="1:4">
      <c r="A64" s="7">
        <f t="shared" si="1"/>
        <v>1669</v>
      </c>
      <c r="B64" s="2">
        <v>0.10675048955030456</v>
      </c>
      <c r="C64" s="2">
        <v>1.39</v>
      </c>
      <c r="D64" s="2">
        <f>C64/B64</f>
        <v>13.021017569619513</v>
      </c>
    </row>
    <row r="65" spans="1:4">
      <c r="A65" s="7">
        <f t="shared" si="1"/>
        <v>1670</v>
      </c>
      <c r="B65" s="2">
        <v>9.2279031925909374E-2</v>
      </c>
      <c r="C65" s="8">
        <v>0.64304570235999126</v>
      </c>
      <c r="D65" s="2">
        <f>C65/B65</f>
        <v>6.9684920717015233</v>
      </c>
    </row>
    <row r="66" spans="1:4">
      <c r="A66" s="7">
        <f t="shared" si="1"/>
        <v>1671</v>
      </c>
      <c r="B66" s="2">
        <v>9.099966871534021E-2</v>
      </c>
      <c r="C66" s="2">
        <v>0.65</v>
      </c>
      <c r="D66" s="2">
        <f>C66/B66</f>
        <v>7.1428831464572866</v>
      </c>
    </row>
    <row r="67" spans="1:4">
      <c r="A67" s="7">
        <f t="shared" si="1"/>
        <v>1672</v>
      </c>
      <c r="C67" s="2">
        <v>0.64</v>
      </c>
    </row>
    <row r="68" spans="1:4">
      <c r="A68" s="7">
        <f t="shared" si="1"/>
        <v>1673</v>
      </c>
      <c r="C68" s="8">
        <v>0.44323075658280681</v>
      </c>
    </row>
    <row r="69" spans="1:4">
      <c r="A69" s="7">
        <f t="shared" si="1"/>
        <v>1674</v>
      </c>
      <c r="C69" s="2">
        <v>0.62</v>
      </c>
    </row>
    <row r="70" spans="1:4">
      <c r="A70" s="7">
        <f t="shared" si="1"/>
        <v>1675</v>
      </c>
      <c r="C70" s="2">
        <v>0.56999999999999995</v>
      </c>
    </row>
    <row r="71" spans="1:4">
      <c r="A71" s="7">
        <f t="shared" si="1"/>
        <v>1676</v>
      </c>
      <c r="B71" s="2">
        <v>0.16357142857142859</v>
      </c>
      <c r="C71" s="2">
        <v>0.56000000000000005</v>
      </c>
      <c r="D71" s="2">
        <f>C71/B71</f>
        <v>3.4235807860262009</v>
      </c>
    </row>
    <row r="72" spans="1:4">
      <c r="A72" s="7">
        <f t="shared" si="1"/>
        <v>1677</v>
      </c>
      <c r="C72" s="2">
        <v>0.56000000000000005</v>
      </c>
    </row>
    <row r="73" spans="1:4">
      <c r="A73" s="7">
        <f t="shared" si="1"/>
        <v>1678</v>
      </c>
      <c r="C73" s="8">
        <v>0.49285129976216568</v>
      </c>
    </row>
    <row r="74" spans="1:4">
      <c r="A74" s="7">
        <f t="shared" si="1"/>
        <v>1679</v>
      </c>
      <c r="C74" s="2">
        <v>0.59</v>
      </c>
    </row>
    <row r="75" spans="1:4">
      <c r="A75" s="7">
        <f t="shared" si="1"/>
        <v>1680</v>
      </c>
      <c r="C75" s="8">
        <v>0.49210299796601809</v>
      </c>
    </row>
    <row r="76" spans="1:4">
      <c r="A76" s="7">
        <f t="shared" si="1"/>
        <v>1681</v>
      </c>
    </row>
    <row r="77" spans="1:4">
      <c r="A77" s="7">
        <f t="shared" si="1"/>
        <v>1682</v>
      </c>
      <c r="C77" s="2">
        <v>0.57999999999999996</v>
      </c>
    </row>
    <row r="78" spans="1:4">
      <c r="A78" s="7">
        <f t="shared" si="1"/>
        <v>1683</v>
      </c>
      <c r="C78" s="2">
        <v>0.57999999999999996</v>
      </c>
    </row>
    <row r="79" spans="1:4">
      <c r="A79" s="7">
        <f t="shared" ref="A79:A93" si="2">A80-1</f>
        <v>1684</v>
      </c>
    </row>
    <row r="80" spans="1:4">
      <c r="A80" s="7">
        <f t="shared" si="2"/>
        <v>1685</v>
      </c>
    </row>
    <row r="81" spans="1:4">
      <c r="A81" s="7">
        <f t="shared" si="2"/>
        <v>1686</v>
      </c>
      <c r="C81" s="2">
        <v>0.53</v>
      </c>
    </row>
    <row r="82" spans="1:4">
      <c r="A82" s="7">
        <f t="shared" si="2"/>
        <v>1687</v>
      </c>
      <c r="C82" s="5"/>
    </row>
    <row r="83" spans="1:4">
      <c r="A83" s="7">
        <f t="shared" si="2"/>
        <v>1688</v>
      </c>
      <c r="C83" s="2">
        <v>0.48</v>
      </c>
    </row>
    <row r="84" spans="1:4">
      <c r="A84" s="7">
        <f t="shared" si="2"/>
        <v>1689</v>
      </c>
      <c r="C84" s="2">
        <v>0.53</v>
      </c>
    </row>
    <row r="85" spans="1:4">
      <c r="A85" s="7">
        <f t="shared" si="2"/>
        <v>1690</v>
      </c>
      <c r="C85" s="5"/>
    </row>
    <row r="86" spans="1:4">
      <c r="A86" s="7">
        <f t="shared" si="2"/>
        <v>1691</v>
      </c>
      <c r="C86" s="2">
        <v>0.5</v>
      </c>
    </row>
    <row r="87" spans="1:4">
      <c r="A87" s="7">
        <f t="shared" si="2"/>
        <v>1692</v>
      </c>
      <c r="C87" s="2">
        <v>0.52</v>
      </c>
    </row>
    <row r="88" spans="1:4">
      <c r="A88" s="7">
        <f t="shared" si="2"/>
        <v>1693</v>
      </c>
      <c r="C88" s="5"/>
    </row>
    <row r="89" spans="1:4">
      <c r="A89" s="7">
        <f t="shared" si="2"/>
        <v>1694</v>
      </c>
      <c r="C89" s="2">
        <v>0.61</v>
      </c>
    </row>
    <row r="90" spans="1:4">
      <c r="A90" s="7">
        <f t="shared" si="2"/>
        <v>1695</v>
      </c>
      <c r="C90" s="8">
        <v>0.75750907465277773</v>
      </c>
    </row>
    <row r="91" spans="1:4">
      <c r="A91" s="7">
        <f t="shared" si="2"/>
        <v>1696</v>
      </c>
      <c r="C91" s="8">
        <v>0.81729433119695682</v>
      </c>
    </row>
    <row r="92" spans="1:4">
      <c r="A92" s="7">
        <f t="shared" si="2"/>
        <v>1697</v>
      </c>
      <c r="C92" s="8"/>
    </row>
    <row r="93" spans="1:4">
      <c r="A93" s="7">
        <f t="shared" si="2"/>
        <v>1698</v>
      </c>
      <c r="C93" s="8"/>
    </row>
    <row r="94" spans="1:4">
      <c r="A94" s="7">
        <f>A95-1</f>
        <v>1699</v>
      </c>
      <c r="C94" s="8">
        <v>0.55027389805598226</v>
      </c>
    </row>
    <row r="95" spans="1:4">
      <c r="A95" s="7">
        <v>1700</v>
      </c>
      <c r="B95" s="2">
        <v>0.14081114794758637</v>
      </c>
      <c r="C95" s="8">
        <v>0.66108130871231896</v>
      </c>
      <c r="D95" s="2">
        <f>C95/B95</f>
        <v>4.6948080343638052</v>
      </c>
    </row>
    <row r="96" spans="1:4">
      <c r="A96" s="7">
        <f>A95+1</f>
        <v>1701</v>
      </c>
      <c r="B96" s="2">
        <v>0.11900336632413487</v>
      </c>
      <c r="C96" s="2">
        <v>0.6</v>
      </c>
      <c r="D96" s="2">
        <f>C96/B96</f>
        <v>5.0418741799769995</v>
      </c>
    </row>
    <row r="97" spans="1:4">
      <c r="A97" s="7">
        <f t="shared" ref="A97:A160" si="3">A96+1</f>
        <v>1702</v>
      </c>
      <c r="B97" s="2">
        <v>0.11367972007874289</v>
      </c>
      <c r="C97" s="8">
        <v>0.84053625983111402</v>
      </c>
      <c r="D97" s="2">
        <f>C97/B97</f>
        <v>7.3938980431065202</v>
      </c>
    </row>
    <row r="98" spans="1:4">
      <c r="A98" s="7">
        <f t="shared" si="3"/>
        <v>1703</v>
      </c>
      <c r="B98" s="2">
        <v>0.11316979606151648</v>
      </c>
      <c r="C98" s="2">
        <v>0.75</v>
      </c>
      <c r="D98" s="2">
        <f>C98/B98</f>
        <v>6.6272099632689754</v>
      </c>
    </row>
    <row r="99" spans="1:4">
      <c r="A99" s="7">
        <f t="shared" si="3"/>
        <v>1704</v>
      </c>
      <c r="B99" s="2">
        <v>0.11927889746202747</v>
      </c>
      <c r="C99" s="8">
        <v>0.9126382766609813</v>
      </c>
      <c r="D99" s="2">
        <f>C99/B99</f>
        <v>7.6512970532069211</v>
      </c>
    </row>
    <row r="100" spans="1:4">
      <c r="A100" s="7">
        <f t="shared" si="3"/>
        <v>1705</v>
      </c>
      <c r="C100" s="2">
        <v>0.64</v>
      </c>
    </row>
    <row r="101" spans="1:4">
      <c r="A101" s="7">
        <f t="shared" si="3"/>
        <v>1706</v>
      </c>
      <c r="B101" s="2">
        <v>0.13304418061805132</v>
      </c>
      <c r="C101" s="2">
        <v>0.57999999999999996</v>
      </c>
      <c r="D101" s="2">
        <f>C101/B101</f>
        <v>4.3594541099477899</v>
      </c>
    </row>
    <row r="102" spans="1:4">
      <c r="A102" s="7">
        <f t="shared" si="3"/>
        <v>1707</v>
      </c>
      <c r="C102" s="8">
        <v>0.53282372686751334</v>
      </c>
    </row>
    <row r="103" spans="1:4">
      <c r="A103" s="7">
        <f t="shared" si="3"/>
        <v>1708</v>
      </c>
      <c r="B103" s="2">
        <v>0.12441500341726264</v>
      </c>
      <c r="C103" s="2">
        <v>0.55000000000000004</v>
      </c>
      <c r="D103" s="2">
        <f>C103/B103</f>
        <v>4.4206887022734049</v>
      </c>
    </row>
    <row r="104" spans="1:4">
      <c r="A104" s="7">
        <f t="shared" si="3"/>
        <v>1709</v>
      </c>
      <c r="C104" s="2">
        <v>0.56999999999999995</v>
      </c>
    </row>
    <row r="105" spans="1:4">
      <c r="A105" s="7">
        <f t="shared" si="3"/>
        <v>1710</v>
      </c>
      <c r="B105" s="2">
        <v>0.11375183126628262</v>
      </c>
      <c r="C105" s="2">
        <v>0.53</v>
      </c>
      <c r="D105" s="2">
        <f t="shared" ref="D105:D118" si="4">C105/B105</f>
        <v>4.6592656496168274</v>
      </c>
    </row>
    <row r="106" spans="1:4">
      <c r="A106" s="7">
        <f t="shared" si="3"/>
        <v>1711</v>
      </c>
      <c r="B106" s="2">
        <v>0.10987678557583865</v>
      </c>
      <c r="C106" s="8">
        <v>0.5482194718593153</v>
      </c>
      <c r="D106" s="2">
        <f t="shared" si="4"/>
        <v>4.9894021652182916</v>
      </c>
    </row>
    <row r="107" spans="1:4">
      <c r="A107" s="7">
        <f t="shared" si="3"/>
        <v>1712</v>
      </c>
      <c r="B107" s="2">
        <v>0.110905004132201</v>
      </c>
      <c r="C107" s="8">
        <v>0.65136500523662444</v>
      </c>
      <c r="D107" s="2">
        <f t="shared" si="4"/>
        <v>5.8731795768221984</v>
      </c>
    </row>
    <row r="108" spans="1:4">
      <c r="A108" s="7">
        <f t="shared" si="3"/>
        <v>1713</v>
      </c>
      <c r="B108" s="2">
        <v>0.11169994268392357</v>
      </c>
      <c r="C108" s="8">
        <v>0.72570493980742834</v>
      </c>
      <c r="D108" s="2">
        <f t="shared" si="4"/>
        <v>6.4969141645931705</v>
      </c>
    </row>
    <row r="109" spans="1:4">
      <c r="A109" s="7">
        <f t="shared" si="3"/>
        <v>1714</v>
      </c>
      <c r="B109" s="2">
        <v>0.11164359485916342</v>
      </c>
      <c r="C109" s="8">
        <v>0.70979395229202524</v>
      </c>
      <c r="D109" s="2">
        <f t="shared" si="4"/>
        <v>6.3576773319366753</v>
      </c>
    </row>
    <row r="110" spans="1:4">
      <c r="A110" s="7">
        <f t="shared" si="3"/>
        <v>1715</v>
      </c>
      <c r="B110" s="2">
        <v>0.11040907364198289</v>
      </c>
      <c r="C110" s="8">
        <v>0.81919009378729424</v>
      </c>
      <c r="D110" s="2">
        <f t="shared" si="4"/>
        <v>7.4195903177635065</v>
      </c>
    </row>
    <row r="111" spans="1:4">
      <c r="A111" s="7">
        <f t="shared" si="3"/>
        <v>1716</v>
      </c>
      <c r="B111" s="2">
        <v>0.11181264700723098</v>
      </c>
      <c r="C111" s="8">
        <v>0.77949601412450098</v>
      </c>
      <c r="D111" s="2">
        <f t="shared" si="4"/>
        <v>6.9714476402127445</v>
      </c>
    </row>
    <row r="112" spans="1:4">
      <c r="A112" s="7">
        <f t="shared" si="3"/>
        <v>1717</v>
      </c>
      <c r="B112" s="2">
        <v>0.11629484426729036</v>
      </c>
      <c r="C112" s="8">
        <v>0.62656114147651543</v>
      </c>
      <c r="D112" s="2">
        <f t="shared" si="4"/>
        <v>5.3876949182410572</v>
      </c>
    </row>
    <row r="113" spans="1:4">
      <c r="A113" s="7">
        <f t="shared" si="3"/>
        <v>1718</v>
      </c>
      <c r="B113" s="2">
        <v>0.11171270723914706</v>
      </c>
      <c r="C113" s="2">
        <v>0.53</v>
      </c>
      <c r="D113" s="2">
        <f t="shared" si="4"/>
        <v>4.7443125594066187</v>
      </c>
    </row>
    <row r="114" spans="1:4">
      <c r="A114" s="7">
        <f t="shared" si="3"/>
        <v>1719</v>
      </c>
      <c r="B114" s="2">
        <v>0.11628863453636161</v>
      </c>
      <c r="C114" s="2">
        <v>0.55000000000000004</v>
      </c>
      <c r="D114" s="2">
        <f t="shared" si="4"/>
        <v>4.7296109563314532</v>
      </c>
    </row>
    <row r="115" spans="1:4">
      <c r="A115" s="7">
        <f t="shared" si="3"/>
        <v>1720</v>
      </c>
      <c r="B115" s="2">
        <v>0.13688503154684181</v>
      </c>
      <c r="C115" s="8">
        <v>0.51375459285876091</v>
      </c>
      <c r="D115" s="2">
        <f t="shared" si="4"/>
        <v>3.7531831424749682</v>
      </c>
    </row>
    <row r="116" spans="1:4">
      <c r="A116" s="7">
        <f t="shared" si="3"/>
        <v>1721</v>
      </c>
      <c r="B116" s="2">
        <v>0.14266647512836414</v>
      </c>
      <c r="C116" s="8">
        <v>0.43826715693054569</v>
      </c>
      <c r="D116" s="2">
        <f t="shared" si="4"/>
        <v>3.0719701775502259</v>
      </c>
    </row>
    <row r="117" spans="1:4">
      <c r="A117" s="7">
        <f t="shared" si="3"/>
        <v>1722</v>
      </c>
      <c r="B117" s="2">
        <v>0.13839936095050953</v>
      </c>
      <c r="C117" s="2">
        <v>0.51</v>
      </c>
      <c r="D117" s="2">
        <f t="shared" si="4"/>
        <v>3.6849881133654354</v>
      </c>
    </row>
    <row r="118" spans="1:4">
      <c r="A118" s="7">
        <f t="shared" si="3"/>
        <v>1723</v>
      </c>
      <c r="B118" s="2">
        <v>0.12792145243879258</v>
      </c>
      <c r="C118" s="8">
        <v>0.48738877549400994</v>
      </c>
      <c r="D118" s="2">
        <f t="shared" si="4"/>
        <v>3.8100628643754186</v>
      </c>
    </row>
    <row r="119" spans="1:4">
      <c r="A119" s="7">
        <f t="shared" si="3"/>
        <v>1724</v>
      </c>
      <c r="C119" s="8">
        <v>0.4563087408214419</v>
      </c>
    </row>
    <row r="120" spans="1:4">
      <c r="A120" s="7">
        <f t="shared" si="3"/>
        <v>1725</v>
      </c>
      <c r="C120" s="8">
        <v>0.49266841188005872</v>
      </c>
    </row>
    <row r="121" spans="1:4">
      <c r="A121" s="7">
        <f t="shared" si="3"/>
        <v>1726</v>
      </c>
      <c r="B121" s="2">
        <v>0.10087948800712337</v>
      </c>
      <c r="C121" s="8">
        <v>0.49074147768975063</v>
      </c>
      <c r="D121" s="2">
        <f t="shared" ref="D121:D126" si="5">C121/B121</f>
        <v>4.8646309312662055</v>
      </c>
    </row>
    <row r="122" spans="1:4">
      <c r="A122" s="7">
        <f t="shared" si="3"/>
        <v>1727</v>
      </c>
      <c r="B122" s="2">
        <v>0.12432504212586476</v>
      </c>
      <c r="C122" s="8">
        <v>0.50548339317637936</v>
      </c>
      <c r="D122" s="2">
        <f t="shared" si="5"/>
        <v>4.0658212097337216</v>
      </c>
    </row>
    <row r="123" spans="1:4">
      <c r="A123" s="7">
        <f t="shared" si="3"/>
        <v>1728</v>
      </c>
      <c r="B123" s="2">
        <v>0.13281696484118086</v>
      </c>
      <c r="C123" s="2">
        <v>0.53</v>
      </c>
      <c r="D123" s="2">
        <f t="shared" si="5"/>
        <v>3.9904540856942523</v>
      </c>
    </row>
    <row r="124" spans="1:4">
      <c r="A124" s="7">
        <f t="shared" si="3"/>
        <v>1729</v>
      </c>
      <c r="B124" s="2">
        <v>0.12767389176011701</v>
      </c>
      <c r="C124" s="8">
        <v>0.60920801680549042</v>
      </c>
      <c r="D124" s="2">
        <f t="shared" si="5"/>
        <v>4.7715943205531381</v>
      </c>
    </row>
    <row r="125" spans="1:4">
      <c r="A125" s="7">
        <f t="shared" si="3"/>
        <v>1730</v>
      </c>
      <c r="B125" s="2">
        <v>0.13440000000000002</v>
      </c>
      <c r="C125" s="8">
        <v>0.5762060342103319</v>
      </c>
      <c r="D125" s="2">
        <f t="shared" si="5"/>
        <v>4.2872472783506828</v>
      </c>
    </row>
    <row r="126" spans="1:4">
      <c r="A126" s="7">
        <f t="shared" si="3"/>
        <v>1731</v>
      </c>
      <c r="B126" s="2">
        <v>0.13439677077222109</v>
      </c>
      <c r="C126" s="2">
        <v>0.49</v>
      </c>
      <c r="D126" s="2">
        <f t="shared" si="5"/>
        <v>3.6459209338479113</v>
      </c>
    </row>
    <row r="127" spans="1:4">
      <c r="A127" s="7">
        <f t="shared" si="3"/>
        <v>1732</v>
      </c>
      <c r="C127" s="2">
        <v>0.46</v>
      </c>
    </row>
    <row r="128" spans="1:4">
      <c r="A128" s="7">
        <f t="shared" si="3"/>
        <v>1733</v>
      </c>
      <c r="B128" s="2">
        <v>0.1209760473359569</v>
      </c>
      <c r="C128" s="2">
        <v>0.44</v>
      </c>
      <c r="D128" s="2">
        <f>C128/B128</f>
        <v>3.6370836185290187</v>
      </c>
    </row>
    <row r="129" spans="1:4">
      <c r="A129" s="7">
        <f t="shared" si="3"/>
        <v>1734</v>
      </c>
      <c r="B129" s="2">
        <v>0.12480119706852061</v>
      </c>
      <c r="C129" s="2">
        <v>0.44</v>
      </c>
      <c r="D129" s="2">
        <f>C129/B129</f>
        <v>3.5256072083861763</v>
      </c>
    </row>
    <row r="130" spans="1:4">
      <c r="A130" s="7">
        <f t="shared" si="3"/>
        <v>1735</v>
      </c>
      <c r="C130" s="2">
        <v>0.44</v>
      </c>
    </row>
    <row r="131" spans="1:4">
      <c r="A131" s="7">
        <f t="shared" si="3"/>
        <v>1736</v>
      </c>
      <c r="C131" s="2">
        <v>0.41</v>
      </c>
    </row>
    <row r="132" spans="1:4">
      <c r="A132" s="7">
        <f t="shared" si="3"/>
        <v>1737</v>
      </c>
      <c r="B132" s="2">
        <v>0.12480138668207426</v>
      </c>
      <c r="C132" s="2">
        <v>0.41</v>
      </c>
      <c r="D132" s="2">
        <f t="shared" ref="D132:D137" si="6">C132/B132</f>
        <v>3.2852199074074067</v>
      </c>
    </row>
    <row r="133" spans="1:4">
      <c r="A133" s="7">
        <f t="shared" si="3"/>
        <v>1738</v>
      </c>
      <c r="B133" s="2">
        <v>0.11763130175699953</v>
      </c>
      <c r="C133" s="2">
        <v>0.42</v>
      </c>
      <c r="D133" s="2">
        <f t="shared" si="6"/>
        <v>3.5704782122332359</v>
      </c>
    </row>
    <row r="134" spans="1:4">
      <c r="A134" s="7">
        <f t="shared" si="3"/>
        <v>1739</v>
      </c>
      <c r="B134" s="2">
        <v>0.12096677021107127</v>
      </c>
      <c r="C134" s="8">
        <v>0.38609322484549763</v>
      </c>
      <c r="D134" s="2">
        <f t="shared" si="6"/>
        <v>3.1917296309706806</v>
      </c>
    </row>
    <row r="135" spans="1:4">
      <c r="A135" s="7">
        <f t="shared" si="3"/>
        <v>1740</v>
      </c>
      <c r="B135" s="2">
        <v>0.1209778092884381</v>
      </c>
      <c r="C135" s="8">
        <v>0.41849984312367267</v>
      </c>
      <c r="D135" s="2">
        <f t="shared" si="6"/>
        <v>3.4593108073719177</v>
      </c>
    </row>
    <row r="136" spans="1:4">
      <c r="A136" s="7">
        <f t="shared" si="3"/>
        <v>1741</v>
      </c>
      <c r="B136" s="2">
        <v>0.17280423280423282</v>
      </c>
      <c r="C136" s="2">
        <v>0.43</v>
      </c>
      <c r="D136" s="2">
        <f t="shared" si="6"/>
        <v>2.4883649724433554</v>
      </c>
    </row>
    <row r="137" spans="1:4">
      <c r="A137" s="7">
        <f t="shared" si="3"/>
        <v>1742</v>
      </c>
      <c r="B137" s="2">
        <v>0.16320317670416945</v>
      </c>
      <c r="C137" s="2">
        <v>0.42</v>
      </c>
      <c r="D137" s="2">
        <f t="shared" si="6"/>
        <v>2.5734793187347926</v>
      </c>
    </row>
    <row r="138" spans="1:4">
      <c r="A138" s="7">
        <f t="shared" si="3"/>
        <v>1743</v>
      </c>
      <c r="B138" s="2">
        <v>0.11617814059803143</v>
      </c>
      <c r="C138" s="2">
        <v>0.43</v>
      </c>
    </row>
    <row r="139" spans="1:4">
      <c r="A139" s="7">
        <f t="shared" si="3"/>
        <v>1744</v>
      </c>
      <c r="C139" s="2">
        <v>0.49</v>
      </c>
    </row>
    <row r="140" spans="1:4">
      <c r="A140" s="7">
        <f t="shared" si="3"/>
        <v>1745</v>
      </c>
      <c r="B140" s="2">
        <v>0.11464102081391736</v>
      </c>
      <c r="C140" s="2">
        <v>0.47</v>
      </c>
      <c r="D140" s="2">
        <f t="shared" ref="D140:D149" si="7">C140/B140</f>
        <v>4.099754142654513</v>
      </c>
    </row>
    <row r="141" spans="1:4">
      <c r="A141" s="7">
        <f t="shared" si="3"/>
        <v>1746</v>
      </c>
      <c r="B141" s="2">
        <v>0.1036679730723539</v>
      </c>
      <c r="C141" s="2">
        <v>0.57999999999999996</v>
      </c>
      <c r="D141" s="2">
        <f t="shared" si="7"/>
        <v>5.5947848000770257</v>
      </c>
    </row>
    <row r="142" spans="1:4">
      <c r="A142" s="7">
        <f t="shared" si="3"/>
        <v>1747</v>
      </c>
      <c r="B142" s="2">
        <v>0.1171850080435555</v>
      </c>
      <c r="C142" s="2">
        <v>0.56999999999999995</v>
      </c>
      <c r="D142" s="2">
        <f t="shared" si="7"/>
        <v>4.8641034336759317</v>
      </c>
    </row>
    <row r="143" spans="1:4">
      <c r="A143" s="7">
        <f t="shared" si="3"/>
        <v>1748</v>
      </c>
      <c r="B143" s="2">
        <v>0.10892463794886952</v>
      </c>
      <c r="C143" s="2">
        <v>0.54</v>
      </c>
      <c r="D143" s="2">
        <f t="shared" si="7"/>
        <v>4.957556069669768</v>
      </c>
    </row>
    <row r="144" spans="1:4">
      <c r="A144" s="7">
        <f t="shared" si="3"/>
        <v>1749</v>
      </c>
      <c r="B144" s="2">
        <v>0.10892220198148538</v>
      </c>
      <c r="C144" s="8">
        <v>0.87557309507972003</v>
      </c>
      <c r="D144" s="2">
        <f t="shared" si="7"/>
        <v>8.0385181271725497</v>
      </c>
    </row>
    <row r="145" spans="1:4">
      <c r="A145" s="7">
        <f t="shared" si="3"/>
        <v>1750</v>
      </c>
      <c r="B145" s="2">
        <v>0.12284697332998418</v>
      </c>
      <c r="C145" s="2">
        <v>0.43</v>
      </c>
      <c r="D145" s="2">
        <f t="shared" si="7"/>
        <v>3.5002897372567721</v>
      </c>
    </row>
    <row r="146" spans="1:4">
      <c r="A146" s="7">
        <f t="shared" si="3"/>
        <v>1751</v>
      </c>
      <c r="B146" s="2">
        <v>0.12633598669225771</v>
      </c>
      <c r="C146" s="2">
        <v>0.43</v>
      </c>
      <c r="D146" s="2">
        <f t="shared" si="7"/>
        <v>3.4036224456570601</v>
      </c>
    </row>
    <row r="147" spans="1:4">
      <c r="A147" s="7">
        <f t="shared" si="3"/>
        <v>1752</v>
      </c>
      <c r="B147" s="2">
        <v>0.11289596771252867</v>
      </c>
      <c r="C147" s="2">
        <v>0.43</v>
      </c>
      <c r="D147" s="2">
        <f t="shared" si="7"/>
        <v>3.8088162820387481</v>
      </c>
    </row>
    <row r="148" spans="1:4">
      <c r="A148" s="7">
        <f t="shared" si="3"/>
        <v>1753</v>
      </c>
      <c r="B148" s="2">
        <v>0.11238530815895044</v>
      </c>
      <c r="C148" s="2">
        <v>0.41</v>
      </c>
      <c r="D148" s="2">
        <f t="shared" si="7"/>
        <v>3.648163685418051</v>
      </c>
    </row>
    <row r="149" spans="1:4">
      <c r="A149" s="7">
        <f t="shared" si="3"/>
        <v>1754</v>
      </c>
      <c r="B149" s="2">
        <v>0.10761579134609653</v>
      </c>
      <c r="C149" s="2">
        <v>0.44</v>
      </c>
      <c r="D149" s="2">
        <f t="shared" si="7"/>
        <v>4.088619286224854</v>
      </c>
    </row>
    <row r="150" spans="1:4">
      <c r="A150" s="7">
        <f t="shared" si="3"/>
        <v>1755</v>
      </c>
      <c r="C150" s="2">
        <v>0.48</v>
      </c>
    </row>
    <row r="151" spans="1:4">
      <c r="A151" s="7">
        <f t="shared" si="3"/>
        <v>1756</v>
      </c>
      <c r="B151" s="2">
        <v>0.10877751935246593</v>
      </c>
      <c r="C151" s="2">
        <v>0.5</v>
      </c>
      <c r="D151" s="2">
        <f>C151/B151</f>
        <v>4.596537988514676</v>
      </c>
    </row>
    <row r="152" spans="1:4">
      <c r="A152" s="7">
        <f t="shared" si="3"/>
        <v>1757</v>
      </c>
      <c r="B152" s="2">
        <v>0.106635091044367</v>
      </c>
      <c r="C152" s="2">
        <v>0.51</v>
      </c>
      <c r="D152" s="2">
        <f>C152/B152</f>
        <v>4.7826657716999321</v>
      </c>
    </row>
    <row r="153" spans="1:4">
      <c r="A153" s="7">
        <f t="shared" si="3"/>
        <v>1758</v>
      </c>
      <c r="B153" s="2">
        <v>0.11623992964046875</v>
      </c>
      <c r="C153" s="2">
        <v>0.56999999999999995</v>
      </c>
      <c r="D153" s="2">
        <f>C153/B153</f>
        <v>4.9036505937590942</v>
      </c>
    </row>
    <row r="154" spans="1:4">
      <c r="A154" s="7">
        <f t="shared" si="3"/>
        <v>1759</v>
      </c>
      <c r="B154" s="2">
        <v>0.12433498117769953</v>
      </c>
      <c r="C154" s="8">
        <v>0.70524555877704875</v>
      </c>
    </row>
    <row r="155" spans="1:4">
      <c r="A155" s="7">
        <f t="shared" si="3"/>
        <v>1760</v>
      </c>
      <c r="B155" s="2">
        <v>0.12621798033198511</v>
      </c>
      <c r="C155" s="2">
        <v>0.57999999999999996</v>
      </c>
      <c r="D155" s="2">
        <f t="shared" ref="D155:D177" si="8">C155/B155</f>
        <v>4.5952248520730068</v>
      </c>
    </row>
    <row r="156" spans="1:4">
      <c r="A156" s="7">
        <f t="shared" si="3"/>
        <v>1761</v>
      </c>
      <c r="B156" s="2">
        <v>0.13347661858609333</v>
      </c>
      <c r="C156" s="2">
        <v>0.56999999999999995</v>
      </c>
      <c r="D156" s="2">
        <f t="shared" si="8"/>
        <v>4.2704108482666276</v>
      </c>
    </row>
    <row r="157" spans="1:4">
      <c r="A157" s="7">
        <f t="shared" si="3"/>
        <v>1762</v>
      </c>
      <c r="B157" s="2">
        <v>0.13283258376285342</v>
      </c>
      <c r="C157" s="2">
        <v>0.6</v>
      </c>
      <c r="D157" s="2">
        <f t="shared" si="8"/>
        <v>4.5169640084031082</v>
      </c>
    </row>
    <row r="158" spans="1:4">
      <c r="A158" s="7">
        <f t="shared" si="3"/>
        <v>1763</v>
      </c>
      <c r="B158" s="2">
        <v>0.13138473490061706</v>
      </c>
      <c r="C158" s="2">
        <v>0.54</v>
      </c>
      <c r="D158" s="2">
        <f t="shared" si="8"/>
        <v>4.1100665188270966</v>
      </c>
    </row>
    <row r="159" spans="1:4">
      <c r="A159" s="7">
        <f t="shared" si="3"/>
        <v>1764</v>
      </c>
      <c r="B159" s="2">
        <v>0.12054214750221162</v>
      </c>
      <c r="C159" s="2">
        <v>0.53</v>
      </c>
      <c r="D159" s="2">
        <f t="shared" si="8"/>
        <v>4.3968023714715718</v>
      </c>
    </row>
    <row r="160" spans="1:4">
      <c r="A160" s="7">
        <f t="shared" si="3"/>
        <v>1765</v>
      </c>
      <c r="B160" s="2">
        <v>0.12492515610851326</v>
      </c>
      <c r="C160" s="2">
        <v>0.53</v>
      </c>
      <c r="D160" s="2">
        <f t="shared" si="8"/>
        <v>4.2425402257622808</v>
      </c>
    </row>
    <row r="161" spans="1:4">
      <c r="A161" s="7">
        <f t="shared" ref="A161:A195" si="9">A160+1</f>
        <v>1766</v>
      </c>
      <c r="B161" s="2">
        <v>0.12499303220189166</v>
      </c>
      <c r="C161" s="2">
        <v>0.47</v>
      </c>
      <c r="D161" s="2">
        <f t="shared" si="8"/>
        <v>3.7602096030508725</v>
      </c>
    </row>
    <row r="162" spans="1:4">
      <c r="A162" s="7">
        <f t="shared" si="9"/>
        <v>1767</v>
      </c>
      <c r="B162" s="2">
        <v>0.11695734085920351</v>
      </c>
      <c r="C162" s="2">
        <v>0.44</v>
      </c>
      <c r="D162" s="2">
        <f t="shared" si="8"/>
        <v>3.762055436346524</v>
      </c>
    </row>
    <row r="163" spans="1:4">
      <c r="A163" s="7">
        <f t="shared" si="9"/>
        <v>1768</v>
      </c>
      <c r="B163" s="2">
        <v>0.12279855771150144</v>
      </c>
      <c r="C163" s="2">
        <v>0.44</v>
      </c>
      <c r="D163" s="2">
        <f t="shared" si="8"/>
        <v>3.5831039728798797</v>
      </c>
    </row>
    <row r="164" spans="1:4">
      <c r="A164" s="7">
        <f t="shared" si="9"/>
        <v>1769</v>
      </c>
      <c r="B164" s="2">
        <v>0.10247033436975209</v>
      </c>
      <c r="C164" s="2">
        <v>0.44</v>
      </c>
      <c r="D164" s="2">
        <f t="shared" si="8"/>
        <v>4.2939256781607842</v>
      </c>
    </row>
    <row r="165" spans="1:4">
      <c r="A165" s="7">
        <f t="shared" si="9"/>
        <v>1770</v>
      </c>
      <c r="B165" s="2">
        <v>0.10244709049635599</v>
      </c>
      <c r="C165" s="2">
        <v>0.44</v>
      </c>
      <c r="D165" s="2">
        <f t="shared" si="8"/>
        <v>4.2948999124152838</v>
      </c>
    </row>
    <row r="166" spans="1:4">
      <c r="A166" s="7">
        <f t="shared" si="9"/>
        <v>1771</v>
      </c>
      <c r="B166" s="2">
        <v>0.12280112254643215</v>
      </c>
      <c r="C166" s="2">
        <v>0.48</v>
      </c>
      <c r="D166" s="2">
        <f t="shared" si="8"/>
        <v>3.9087590573002124</v>
      </c>
    </row>
    <row r="167" spans="1:4">
      <c r="A167" s="7">
        <f t="shared" si="9"/>
        <v>1772</v>
      </c>
      <c r="B167" s="2">
        <v>0.12400790908700521</v>
      </c>
      <c r="C167" s="2">
        <v>0.47</v>
      </c>
      <c r="D167" s="2">
        <f t="shared" si="8"/>
        <v>3.790080838071733</v>
      </c>
    </row>
    <row r="168" spans="1:4">
      <c r="A168" s="7">
        <f t="shared" si="9"/>
        <v>1773</v>
      </c>
      <c r="B168" s="2">
        <v>0.12546745381447763</v>
      </c>
      <c r="C168" s="2">
        <v>0.47</v>
      </c>
      <c r="D168" s="2">
        <f t="shared" si="8"/>
        <v>3.7459913763370474</v>
      </c>
    </row>
    <row r="169" spans="1:4">
      <c r="A169" s="7">
        <f t="shared" si="9"/>
        <v>1774</v>
      </c>
      <c r="B169" s="2">
        <v>0.12679510860482576</v>
      </c>
      <c r="C169" s="2">
        <v>0.47</v>
      </c>
      <c r="D169" s="2">
        <f t="shared" si="8"/>
        <v>3.706767596728191</v>
      </c>
    </row>
    <row r="170" spans="1:4">
      <c r="A170" s="7">
        <f t="shared" si="9"/>
        <v>1775</v>
      </c>
      <c r="B170" s="2">
        <v>0.12673103986588333</v>
      </c>
      <c r="C170" s="2">
        <v>0.44</v>
      </c>
      <c r="D170" s="2">
        <f t="shared" si="8"/>
        <v>3.4719197480399617</v>
      </c>
    </row>
    <row r="171" spans="1:4">
      <c r="A171" s="7">
        <f t="shared" si="9"/>
        <v>1776</v>
      </c>
      <c r="B171" s="2">
        <v>0.12691844399387173</v>
      </c>
      <c r="C171" s="2">
        <v>0.45</v>
      </c>
      <c r="D171" s="2">
        <f t="shared" si="8"/>
        <v>3.5455839658870096</v>
      </c>
    </row>
    <row r="172" spans="1:4">
      <c r="A172" s="7">
        <f t="shared" si="9"/>
        <v>1777</v>
      </c>
      <c r="B172" s="2">
        <v>0.12661110845215695</v>
      </c>
      <c r="C172" s="2">
        <v>0.52</v>
      </c>
      <c r="D172" s="2">
        <f t="shared" si="8"/>
        <v>4.1070645882268257</v>
      </c>
    </row>
    <row r="173" spans="1:4">
      <c r="A173" s="7">
        <f t="shared" si="9"/>
        <v>1778</v>
      </c>
      <c r="B173" s="2">
        <v>0.12742453919984534</v>
      </c>
      <c r="C173" s="2">
        <v>0.53</v>
      </c>
      <c r="D173" s="2">
        <f t="shared" si="8"/>
        <v>4.1593244388255419</v>
      </c>
    </row>
    <row r="174" spans="1:4">
      <c r="A174" s="7">
        <f t="shared" si="9"/>
        <v>1779</v>
      </c>
      <c r="B174" s="2">
        <v>0.12659417161140885</v>
      </c>
      <c r="C174" s="2">
        <v>0.54</v>
      </c>
      <c r="D174" s="2">
        <f t="shared" si="8"/>
        <v>4.2655992225106081</v>
      </c>
    </row>
    <row r="175" spans="1:4">
      <c r="A175" s="7">
        <f t="shared" si="9"/>
        <v>1780</v>
      </c>
      <c r="B175" s="2">
        <v>0.12659609526880874</v>
      </c>
      <c r="C175" s="2">
        <v>0.54</v>
      </c>
      <c r="D175" s="2">
        <f t="shared" si="8"/>
        <v>4.2655344057286051</v>
      </c>
    </row>
    <row r="176" spans="1:4">
      <c r="A176" s="7">
        <f t="shared" si="9"/>
        <v>1781</v>
      </c>
      <c r="B176" s="2">
        <v>0.1265918146685967</v>
      </c>
      <c r="C176" s="2">
        <v>0.64</v>
      </c>
      <c r="D176" s="2">
        <f t="shared" si="8"/>
        <v>5.0556191304741844</v>
      </c>
    </row>
    <row r="177" spans="1:4">
      <c r="A177" s="7">
        <f t="shared" si="9"/>
        <v>1782</v>
      </c>
      <c r="B177" s="2">
        <v>0.12656654014095706</v>
      </c>
      <c r="C177" s="2">
        <v>0.65</v>
      </c>
      <c r="D177" s="2">
        <f t="shared" si="8"/>
        <v>5.1356385287619899</v>
      </c>
    </row>
    <row r="178" spans="1:4">
      <c r="A178" s="7">
        <f t="shared" si="9"/>
        <v>1783</v>
      </c>
      <c r="C178" s="2">
        <v>0.51</v>
      </c>
    </row>
    <row r="179" spans="1:4">
      <c r="A179" s="7">
        <f t="shared" si="9"/>
        <v>1784</v>
      </c>
      <c r="B179" s="2">
        <v>0.13153139377262771</v>
      </c>
      <c r="C179" s="2">
        <v>0.51</v>
      </c>
      <c r="D179" s="2">
        <f>C179/B179</f>
        <v>3.8774013212512113</v>
      </c>
    </row>
    <row r="180" spans="1:4">
      <c r="A180" s="7">
        <f t="shared" si="9"/>
        <v>1785</v>
      </c>
      <c r="B180" s="2">
        <v>0.13591329054963253</v>
      </c>
      <c r="C180" s="2">
        <v>0.49</v>
      </c>
      <c r="D180" s="2">
        <f>C180/B180</f>
        <v>3.6052397673431567</v>
      </c>
    </row>
    <row r="181" spans="1:4">
      <c r="A181" s="7">
        <f t="shared" si="9"/>
        <v>1786</v>
      </c>
      <c r="B181" s="2">
        <v>0.13460212201591512</v>
      </c>
      <c r="C181" s="2">
        <v>0.46</v>
      </c>
      <c r="D181" s="2">
        <f>C181/B181</f>
        <v>3.4174795546359249</v>
      </c>
    </row>
    <row r="182" spans="1:4">
      <c r="A182" s="7">
        <f t="shared" si="9"/>
        <v>1787</v>
      </c>
      <c r="C182" s="2">
        <v>0.45</v>
      </c>
    </row>
    <row r="183" spans="1:4">
      <c r="A183" s="7">
        <f t="shared" si="9"/>
        <v>1788</v>
      </c>
      <c r="C183" s="2">
        <v>0.45</v>
      </c>
    </row>
    <row r="184" spans="1:4">
      <c r="A184" s="7">
        <f t="shared" si="9"/>
        <v>1789</v>
      </c>
      <c r="C184" s="2">
        <v>0.45</v>
      </c>
    </row>
    <row r="185" spans="1:4">
      <c r="A185" s="7">
        <f t="shared" si="9"/>
        <v>1790</v>
      </c>
      <c r="C185" s="2">
        <v>0.53</v>
      </c>
    </row>
    <row r="186" spans="1:4">
      <c r="A186" s="7">
        <f t="shared" si="9"/>
        <v>1791</v>
      </c>
      <c r="C186" s="2">
        <v>0.63</v>
      </c>
    </row>
    <row r="187" spans="1:4">
      <c r="A187" s="7">
        <f t="shared" si="9"/>
        <v>1792</v>
      </c>
      <c r="C187" s="2">
        <v>0.75</v>
      </c>
    </row>
    <row r="188" spans="1:4">
      <c r="A188" s="7">
        <f t="shared" si="9"/>
        <v>1793</v>
      </c>
      <c r="C188" s="2">
        <v>0.74</v>
      </c>
    </row>
    <row r="189" spans="1:4">
      <c r="A189" s="7">
        <f t="shared" si="9"/>
        <v>1794</v>
      </c>
      <c r="C189" s="2">
        <v>0.74</v>
      </c>
    </row>
    <row r="190" spans="1:4">
      <c r="A190" s="7">
        <f t="shared" si="9"/>
        <v>1795</v>
      </c>
      <c r="C190" s="2">
        <v>0.8</v>
      </c>
    </row>
    <row r="191" spans="1:4">
      <c r="A191" s="7">
        <f t="shared" si="9"/>
        <v>1796</v>
      </c>
      <c r="C191" s="2">
        <v>0.89</v>
      </c>
    </row>
    <row r="192" spans="1:4">
      <c r="A192" s="7">
        <f t="shared" si="9"/>
        <v>1797</v>
      </c>
      <c r="C192" s="2">
        <v>1</v>
      </c>
    </row>
    <row r="193" spans="1:3">
      <c r="A193" s="7">
        <f t="shared" si="9"/>
        <v>1798</v>
      </c>
      <c r="C193" s="2">
        <v>1.05</v>
      </c>
    </row>
    <row r="194" spans="1:3">
      <c r="A194" s="7">
        <f t="shared" si="9"/>
        <v>1799</v>
      </c>
      <c r="C194" s="2">
        <v>1.1200000000000001</v>
      </c>
    </row>
    <row r="195" spans="1:3">
      <c r="A195" s="7">
        <f t="shared" si="9"/>
        <v>1800</v>
      </c>
      <c r="C195" s="2">
        <v>1.05</v>
      </c>
    </row>
  </sheetData>
  <pageMargins left="0.7" right="0.7" top="0.75" bottom="0.75" header="0.3" footer="0.3"/>
  <legacyDrawing r:id="rId1"/>
  <extLst>
    <ext xmlns:mx="http://schemas.microsoft.com/office/mac/excel/2008/main" uri="http://schemas.microsoft.com/office/mac/excel/2008/main">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D201"/>
  <sheetViews>
    <sheetView workbookViewId="0">
      <pane xSplit="1" ySplit="2" topLeftCell="B3" activePane="bottomRight" state="frozen"/>
      <selection pane="topRight" activeCell="B1" sqref="B1"/>
      <selection pane="bottomLeft" activeCell="A2" sqref="A2"/>
      <selection pane="bottomRight" activeCell="B1" sqref="B1"/>
    </sheetView>
  </sheetViews>
  <sheetFormatPr baseColWidth="10" defaultColWidth="8.83203125" defaultRowHeight="14"/>
  <cols>
    <col min="1" max="1" width="8.6640625" style="7" customWidth="1"/>
    <col min="2" max="2" width="8.83203125" style="2"/>
    <col min="3" max="3" width="10.6640625" style="2" bestFit="1" customWidth="1"/>
    <col min="4" max="4" width="8.83203125" style="2"/>
    <col min="5" max="16384" width="8.83203125" style="7"/>
  </cols>
  <sheetData>
    <row r="1" spans="1:4">
      <c r="B1" s="2" t="s">
        <v>9</v>
      </c>
      <c r="C1" s="2" t="s">
        <v>2</v>
      </c>
      <c r="D1" s="2" t="s">
        <v>1</v>
      </c>
    </row>
    <row r="2" spans="1:4">
      <c r="B2" s="2" t="s">
        <v>3</v>
      </c>
      <c r="C2" s="2" t="s">
        <v>3</v>
      </c>
      <c r="D2" s="2" t="s">
        <v>4</v>
      </c>
    </row>
    <row r="3" spans="1:4">
      <c r="A3" s="7">
        <f>A4-1</f>
        <v>1608</v>
      </c>
    </row>
    <row r="4" spans="1:4">
      <c r="A4" s="7">
        <f>A5-1</f>
        <v>1609</v>
      </c>
    </row>
    <row r="5" spans="1:4">
      <c r="A5" s="7">
        <f t="shared" ref="A5:A11" si="0">A6-1</f>
        <v>1610</v>
      </c>
    </row>
    <row r="6" spans="1:4">
      <c r="A6" s="7">
        <f t="shared" si="0"/>
        <v>1611</v>
      </c>
    </row>
    <row r="7" spans="1:4">
      <c r="A7" s="7">
        <f t="shared" si="0"/>
        <v>1612</v>
      </c>
    </row>
    <row r="8" spans="1:4">
      <c r="A8" s="7">
        <f t="shared" si="0"/>
        <v>1613</v>
      </c>
    </row>
    <row r="9" spans="1:4">
      <c r="A9" s="7">
        <f t="shared" si="0"/>
        <v>1614</v>
      </c>
    </row>
    <row r="10" spans="1:4">
      <c r="A10" s="7">
        <f t="shared" si="0"/>
        <v>1615</v>
      </c>
    </row>
    <row r="11" spans="1:4">
      <c r="A11" s="7">
        <f t="shared" si="0"/>
        <v>1616</v>
      </c>
    </row>
    <row r="12" spans="1:4">
      <c r="A12" s="7">
        <f>A13-1</f>
        <v>1617</v>
      </c>
    </row>
    <row r="13" spans="1:4">
      <c r="A13" s="7">
        <v>1618</v>
      </c>
    </row>
    <row r="14" spans="1:4">
      <c r="A14" s="7">
        <v>1619</v>
      </c>
      <c r="B14" s="2">
        <v>0.50163202477568458</v>
      </c>
    </row>
    <row r="15" spans="1:4">
      <c r="A15" s="7">
        <f t="shared" ref="A15:A78" si="1">A16-1</f>
        <v>1620</v>
      </c>
    </row>
    <row r="16" spans="1:4">
      <c r="A16" s="7">
        <f t="shared" si="1"/>
        <v>1621</v>
      </c>
      <c r="B16" s="2">
        <v>0.84761840570317559</v>
      </c>
    </row>
    <row r="17" spans="1:2">
      <c r="A17" s="7">
        <f t="shared" si="1"/>
        <v>1622</v>
      </c>
      <c r="B17" s="2">
        <v>0.49122498953190707</v>
      </c>
    </row>
    <row r="18" spans="1:2">
      <c r="A18" s="7">
        <f t="shared" si="1"/>
        <v>1623</v>
      </c>
      <c r="B18" s="2">
        <v>0.46612285367105849</v>
      </c>
    </row>
    <row r="19" spans="1:2">
      <c r="A19" s="7">
        <f t="shared" si="1"/>
        <v>1624</v>
      </c>
      <c r="B19" s="2">
        <v>0.47855048719496424</v>
      </c>
    </row>
    <row r="20" spans="1:2">
      <c r="A20" s="7">
        <f t="shared" si="1"/>
        <v>1625</v>
      </c>
    </row>
    <row r="21" spans="1:2">
      <c r="A21" s="7">
        <f t="shared" si="1"/>
        <v>1626</v>
      </c>
      <c r="B21" s="2">
        <v>0.56960864618885099</v>
      </c>
    </row>
    <row r="22" spans="1:2">
      <c r="A22" s="7">
        <f t="shared" si="1"/>
        <v>1627</v>
      </c>
      <c r="B22" s="2">
        <v>0.95399222004482631</v>
      </c>
    </row>
    <row r="23" spans="1:2">
      <c r="A23" s="7">
        <f t="shared" si="1"/>
        <v>1628</v>
      </c>
    </row>
    <row r="24" spans="1:2">
      <c r="A24" s="7">
        <f t="shared" si="1"/>
        <v>1629</v>
      </c>
      <c r="B24" s="2">
        <v>0.28268776349789204</v>
      </c>
    </row>
    <row r="25" spans="1:2">
      <c r="A25" s="7">
        <f t="shared" si="1"/>
        <v>1630</v>
      </c>
    </row>
    <row r="26" spans="1:2">
      <c r="A26" s="7">
        <f t="shared" si="1"/>
        <v>1631</v>
      </c>
      <c r="B26" s="2">
        <v>0.78427485514991857</v>
      </c>
    </row>
    <row r="27" spans="1:2">
      <c r="A27" s="7">
        <f t="shared" si="1"/>
        <v>1632</v>
      </c>
    </row>
    <row r="28" spans="1:2">
      <c r="A28" s="7">
        <f t="shared" si="1"/>
        <v>1633</v>
      </c>
    </row>
    <row r="29" spans="1:2">
      <c r="A29" s="7">
        <f t="shared" si="1"/>
        <v>1634</v>
      </c>
    </row>
    <row r="30" spans="1:2">
      <c r="A30" s="7">
        <f t="shared" si="1"/>
        <v>1635</v>
      </c>
    </row>
    <row r="31" spans="1:2">
      <c r="A31" s="7">
        <f t="shared" si="1"/>
        <v>1636</v>
      </c>
    </row>
    <row r="32" spans="1:2">
      <c r="A32" s="7">
        <f t="shared" si="1"/>
        <v>1637</v>
      </c>
      <c r="B32" s="2">
        <v>1.2602687488460989</v>
      </c>
    </row>
    <row r="33" spans="1:3">
      <c r="A33" s="7">
        <f t="shared" si="1"/>
        <v>1638</v>
      </c>
    </row>
    <row r="34" spans="1:3">
      <c r="A34" s="7">
        <f t="shared" si="1"/>
        <v>1639</v>
      </c>
    </row>
    <row r="35" spans="1:3">
      <c r="A35" s="7">
        <f t="shared" si="1"/>
        <v>1640</v>
      </c>
    </row>
    <row r="36" spans="1:3">
      <c r="A36" s="7">
        <f t="shared" si="1"/>
        <v>1641</v>
      </c>
      <c r="B36" s="2">
        <v>0.87469969969969974</v>
      </c>
    </row>
    <row r="37" spans="1:3">
      <c r="A37" s="7">
        <f t="shared" si="1"/>
        <v>1642</v>
      </c>
    </row>
    <row r="38" spans="1:3">
      <c r="A38" s="7">
        <f t="shared" si="1"/>
        <v>1643</v>
      </c>
    </row>
    <row r="39" spans="1:3">
      <c r="A39" s="7">
        <f t="shared" si="1"/>
        <v>1644</v>
      </c>
    </row>
    <row r="40" spans="1:3">
      <c r="A40" s="7">
        <f t="shared" si="1"/>
        <v>1645</v>
      </c>
    </row>
    <row r="41" spans="1:3">
      <c r="A41" s="7">
        <f t="shared" si="1"/>
        <v>1646</v>
      </c>
    </row>
    <row r="42" spans="1:3">
      <c r="A42" s="7">
        <f t="shared" si="1"/>
        <v>1647</v>
      </c>
    </row>
    <row r="43" spans="1:3">
      <c r="A43" s="7">
        <f t="shared" si="1"/>
        <v>1648</v>
      </c>
    </row>
    <row r="44" spans="1:3">
      <c r="A44" s="7">
        <f t="shared" si="1"/>
        <v>1649</v>
      </c>
    </row>
    <row r="45" spans="1:3">
      <c r="A45" s="7">
        <f t="shared" si="1"/>
        <v>1650</v>
      </c>
      <c r="C45" s="1">
        <v>2.3783007126664986</v>
      </c>
    </row>
    <row r="46" spans="1:3">
      <c r="A46" s="7">
        <f t="shared" si="1"/>
        <v>1651</v>
      </c>
      <c r="C46" s="1">
        <v>1.7999882555590352</v>
      </c>
    </row>
    <row r="47" spans="1:3">
      <c r="A47" s="7">
        <f t="shared" si="1"/>
        <v>1652</v>
      </c>
      <c r="C47" s="1">
        <v>1.7807462481278846</v>
      </c>
    </row>
    <row r="48" spans="1:3">
      <c r="A48" s="7">
        <f t="shared" si="1"/>
        <v>1653</v>
      </c>
      <c r="C48" s="1">
        <v>1.5238716346595607</v>
      </c>
    </row>
    <row r="49" spans="1:4">
      <c r="A49" s="7">
        <f t="shared" si="1"/>
        <v>1654</v>
      </c>
      <c r="C49" s="1">
        <v>2.824389894990798</v>
      </c>
    </row>
    <row r="50" spans="1:4">
      <c r="A50" s="7">
        <f t="shared" si="1"/>
        <v>1655</v>
      </c>
      <c r="C50" s="2">
        <v>2.0166241771008133</v>
      </c>
    </row>
    <row r="51" spans="1:4">
      <c r="A51" s="7">
        <f t="shared" si="1"/>
        <v>1656</v>
      </c>
      <c r="C51" s="2">
        <v>1.8039047043306222</v>
      </c>
    </row>
    <row r="52" spans="1:4">
      <c r="A52" s="7">
        <f t="shared" si="1"/>
        <v>1657</v>
      </c>
      <c r="C52" s="2">
        <v>2.0031872423519199</v>
      </c>
    </row>
    <row r="53" spans="1:4">
      <c r="A53" s="7">
        <f t="shared" si="1"/>
        <v>1658</v>
      </c>
      <c r="C53" s="2">
        <v>2.2559560466099136</v>
      </c>
    </row>
    <row r="54" spans="1:4">
      <c r="A54" s="7">
        <f t="shared" si="1"/>
        <v>1659</v>
      </c>
      <c r="C54" s="2">
        <v>1.7553798808900849</v>
      </c>
    </row>
    <row r="55" spans="1:4">
      <c r="A55" s="7">
        <f t="shared" si="1"/>
        <v>1660</v>
      </c>
      <c r="C55" s="2">
        <v>1.5343903724525649</v>
      </c>
    </row>
    <row r="56" spans="1:4">
      <c r="A56" s="7">
        <f t="shared" si="1"/>
        <v>1661</v>
      </c>
      <c r="C56" s="2">
        <v>1.4379787758292548</v>
      </c>
    </row>
    <row r="57" spans="1:4">
      <c r="A57" s="7">
        <f t="shared" si="1"/>
        <v>1662</v>
      </c>
      <c r="C57" s="2">
        <v>1.559178786580294</v>
      </c>
    </row>
    <row r="58" spans="1:4">
      <c r="A58" s="7">
        <f t="shared" si="1"/>
        <v>1663</v>
      </c>
      <c r="B58" s="2">
        <v>0.67500000000000004</v>
      </c>
      <c r="C58" s="2">
        <v>1.6275335775335775</v>
      </c>
      <c r="D58" s="2">
        <f>C58/B58</f>
        <v>2.4111608556052997</v>
      </c>
    </row>
    <row r="59" spans="1:4">
      <c r="A59" s="7">
        <f t="shared" si="1"/>
        <v>1664</v>
      </c>
      <c r="C59" s="2">
        <v>3.2129261363636359</v>
      </c>
    </row>
    <row r="60" spans="1:4">
      <c r="A60" s="7">
        <f t="shared" si="1"/>
        <v>1665</v>
      </c>
      <c r="C60" s="2">
        <v>3.2129261363636359</v>
      </c>
    </row>
    <row r="61" spans="1:4">
      <c r="A61" s="7">
        <f t="shared" si="1"/>
        <v>1666</v>
      </c>
      <c r="C61" s="2">
        <v>2.8102977667493798</v>
      </c>
    </row>
    <row r="62" spans="1:4">
      <c r="A62" s="7">
        <f t="shared" si="1"/>
        <v>1667</v>
      </c>
      <c r="C62" s="2">
        <v>2.6604387755102041</v>
      </c>
    </row>
    <row r="63" spans="1:4">
      <c r="A63" s="7">
        <f t="shared" si="1"/>
        <v>1668</v>
      </c>
      <c r="B63" s="2">
        <v>1.3135438654127827</v>
      </c>
      <c r="C63" s="2">
        <v>2.6124490450970952</v>
      </c>
      <c r="D63" s="2">
        <f t="shared" ref="D63:D67" si="2">C63/B63</f>
        <v>1.9888555790834819</v>
      </c>
    </row>
    <row r="64" spans="1:4">
      <c r="A64" s="7">
        <f t="shared" si="1"/>
        <v>1669</v>
      </c>
      <c r="B64" s="2">
        <v>0.69712065344956409</v>
      </c>
      <c r="C64" s="2">
        <v>2.4805380181169365</v>
      </c>
      <c r="D64" s="2">
        <f t="shared" si="2"/>
        <v>3.5582621255624596</v>
      </c>
    </row>
    <row r="65" spans="1:4">
      <c r="A65" s="7">
        <f t="shared" si="1"/>
        <v>1670</v>
      </c>
      <c r="B65" s="2">
        <v>1.6952820389900929</v>
      </c>
      <c r="C65" s="2">
        <v>2.4156819223875621</v>
      </c>
      <c r="D65" s="2">
        <f t="shared" si="2"/>
        <v>1.4249439720523571</v>
      </c>
    </row>
    <row r="66" spans="1:4">
      <c r="A66" s="7">
        <f t="shared" si="1"/>
        <v>1671</v>
      </c>
      <c r="B66" s="2">
        <v>1.2985499387362411</v>
      </c>
      <c r="C66" s="2">
        <v>2.5878303167420817</v>
      </c>
      <c r="D66" s="2">
        <f t="shared" si="2"/>
        <v>1.9928616062779829</v>
      </c>
    </row>
    <row r="67" spans="1:4">
      <c r="A67" s="7">
        <f t="shared" si="1"/>
        <v>1672</v>
      </c>
      <c r="B67" s="2">
        <v>0.53804166666666664</v>
      </c>
      <c r="C67" s="4">
        <v>2.373704240236532</v>
      </c>
      <c r="D67" s="2">
        <f t="shared" si="2"/>
        <v>4.4117479877392372</v>
      </c>
    </row>
    <row r="68" spans="1:4">
      <c r="A68" s="7">
        <f t="shared" si="1"/>
        <v>1673</v>
      </c>
      <c r="C68" s="4">
        <v>1.7114053797366473</v>
      </c>
    </row>
    <row r="69" spans="1:4">
      <c r="A69" s="7">
        <f t="shared" si="1"/>
        <v>1674</v>
      </c>
      <c r="C69" s="4">
        <v>1.7837735954741498</v>
      </c>
    </row>
    <row r="70" spans="1:4">
      <c r="A70" s="7">
        <f t="shared" si="1"/>
        <v>1675</v>
      </c>
      <c r="C70" s="4">
        <v>1.3433425647572377</v>
      </c>
    </row>
    <row r="71" spans="1:4">
      <c r="A71" s="7">
        <f t="shared" si="1"/>
        <v>1676</v>
      </c>
      <c r="C71" s="4"/>
    </row>
    <row r="72" spans="1:4">
      <c r="A72" s="7">
        <f t="shared" si="1"/>
        <v>1677</v>
      </c>
      <c r="C72" s="4">
        <v>1.7264946460440216</v>
      </c>
    </row>
    <row r="73" spans="1:4">
      <c r="A73" s="7">
        <f t="shared" si="1"/>
        <v>1678</v>
      </c>
      <c r="C73" s="4">
        <v>1.6427698272562263</v>
      </c>
    </row>
    <row r="74" spans="1:4">
      <c r="A74" s="7">
        <f t="shared" si="1"/>
        <v>1679</v>
      </c>
      <c r="C74" s="4">
        <v>1.9350033557046979</v>
      </c>
    </row>
    <row r="75" spans="1:4">
      <c r="A75" s="7">
        <f t="shared" si="1"/>
        <v>1680</v>
      </c>
      <c r="C75" s="4">
        <v>1.5635929341839812</v>
      </c>
    </row>
    <row r="76" spans="1:4">
      <c r="A76" s="7">
        <f t="shared" si="1"/>
        <v>1681</v>
      </c>
      <c r="C76" s="2">
        <v>1.6456283931610081</v>
      </c>
    </row>
    <row r="77" spans="1:4">
      <c r="A77" s="7">
        <f t="shared" si="1"/>
        <v>1682</v>
      </c>
      <c r="C77" s="2">
        <v>1.9783835292854457</v>
      </c>
    </row>
    <row r="78" spans="1:4">
      <c r="A78" s="7">
        <f t="shared" si="1"/>
        <v>1683</v>
      </c>
      <c r="C78" s="2">
        <v>2.7739880882410564</v>
      </c>
    </row>
    <row r="79" spans="1:4">
      <c r="A79" s="7">
        <f t="shared" ref="A79:A93" si="3">A80-1</f>
        <v>1684</v>
      </c>
      <c r="C79" s="2">
        <v>2.0177225821934246</v>
      </c>
    </row>
    <row r="80" spans="1:4">
      <c r="A80" s="7">
        <f t="shared" si="3"/>
        <v>1685</v>
      </c>
      <c r="C80" s="2">
        <v>1.4780155424482153</v>
      </c>
    </row>
    <row r="81" spans="1:4">
      <c r="A81" s="7">
        <f t="shared" si="3"/>
        <v>1686</v>
      </c>
      <c r="C81" s="2">
        <v>1.8953109841543603</v>
      </c>
    </row>
    <row r="82" spans="1:4">
      <c r="A82" s="7">
        <f t="shared" si="3"/>
        <v>1687</v>
      </c>
      <c r="C82" s="2">
        <v>2.8900743994263176</v>
      </c>
    </row>
    <row r="83" spans="1:4">
      <c r="A83" s="7">
        <f t="shared" si="3"/>
        <v>1688</v>
      </c>
      <c r="C83" s="2">
        <v>3.3978481721462281</v>
      </c>
    </row>
    <row r="84" spans="1:4">
      <c r="A84" s="7">
        <f t="shared" si="3"/>
        <v>1689</v>
      </c>
      <c r="C84" s="2">
        <v>3.9799971982691527</v>
      </c>
    </row>
    <row r="85" spans="1:4">
      <c r="A85" s="7">
        <f t="shared" si="3"/>
        <v>1690</v>
      </c>
      <c r="C85" s="2">
        <v>4.0791949060253936</v>
      </c>
    </row>
    <row r="86" spans="1:4">
      <c r="A86" s="7">
        <f t="shared" si="3"/>
        <v>1691</v>
      </c>
      <c r="C86" s="2">
        <v>4.8108327920320448</v>
      </c>
    </row>
    <row r="87" spans="1:4">
      <c r="A87" s="7">
        <f t="shared" si="3"/>
        <v>1692</v>
      </c>
      <c r="C87" s="2">
        <v>4.5964468181537255</v>
      </c>
    </row>
    <row r="88" spans="1:4">
      <c r="A88" s="7">
        <f t="shared" si="3"/>
        <v>1693</v>
      </c>
      <c r="C88" s="2">
        <v>4.8556877985588214</v>
      </c>
    </row>
    <row r="89" spans="1:4">
      <c r="A89" s="7">
        <f t="shared" si="3"/>
        <v>1694</v>
      </c>
      <c r="C89" s="2">
        <v>2.2250868055555557</v>
      </c>
    </row>
    <row r="90" spans="1:4">
      <c r="A90" s="7">
        <f t="shared" si="3"/>
        <v>1695</v>
      </c>
    </row>
    <row r="91" spans="1:4">
      <c r="A91" s="7">
        <f t="shared" si="3"/>
        <v>1696</v>
      </c>
      <c r="C91" s="2">
        <v>3.306674779901106</v>
      </c>
    </row>
    <row r="92" spans="1:4">
      <c r="A92" s="7">
        <f t="shared" si="3"/>
        <v>1697</v>
      </c>
      <c r="C92" s="2">
        <v>4.2574439690701418</v>
      </c>
    </row>
    <row r="93" spans="1:4">
      <c r="A93" s="7">
        <f t="shared" si="3"/>
        <v>1698</v>
      </c>
      <c r="C93" s="2">
        <v>2.7624606090720087</v>
      </c>
    </row>
    <row r="94" spans="1:4">
      <c r="A94" s="7">
        <f>A95-1</f>
        <v>1699</v>
      </c>
      <c r="C94" s="2">
        <v>2.4273940587589284</v>
      </c>
    </row>
    <row r="95" spans="1:4">
      <c r="A95" s="7">
        <v>1700</v>
      </c>
      <c r="B95" s="2">
        <v>1.1240060643172083</v>
      </c>
      <c r="C95" s="2">
        <v>3.5623920808428911</v>
      </c>
      <c r="D95" s="2">
        <f t="shared" ref="D95:D98" si="4">C95/B95</f>
        <v>3.16937087257346</v>
      </c>
    </row>
    <row r="96" spans="1:4">
      <c r="A96" s="7">
        <f>A95+1</f>
        <v>1701</v>
      </c>
      <c r="B96" s="2">
        <v>1.2266145183255679</v>
      </c>
      <c r="C96" s="2">
        <v>3.1684729956686994</v>
      </c>
      <c r="D96" s="2">
        <f t="shared" si="4"/>
        <v>2.58310410347493</v>
      </c>
    </row>
    <row r="97" spans="1:4">
      <c r="A97" s="7">
        <f t="shared" ref="A97:A160" si="5">A96+1</f>
        <v>1702</v>
      </c>
      <c r="B97" s="2">
        <v>1.1605190490325517</v>
      </c>
      <c r="C97" s="2">
        <v>2.4034118068833652</v>
      </c>
      <c r="D97" s="2">
        <f t="shared" si="4"/>
        <v>2.0709800574897339</v>
      </c>
    </row>
    <row r="98" spans="1:4">
      <c r="A98" s="7">
        <f t="shared" si="5"/>
        <v>1703</v>
      </c>
      <c r="B98" s="2">
        <v>1.2399892618220401</v>
      </c>
      <c r="C98" s="2">
        <v>3.7567319898444937</v>
      </c>
      <c r="D98" s="2">
        <f t="shared" si="4"/>
        <v>3.0296488086714173</v>
      </c>
    </row>
    <row r="99" spans="1:4">
      <c r="A99" s="7">
        <f t="shared" si="5"/>
        <v>1704</v>
      </c>
      <c r="C99" s="2">
        <v>5.9006875269125887</v>
      </c>
    </row>
    <row r="100" spans="1:4">
      <c r="A100" s="7">
        <f t="shared" si="5"/>
        <v>1705</v>
      </c>
      <c r="C100" s="2">
        <v>5.3634070490670354</v>
      </c>
    </row>
    <row r="101" spans="1:4">
      <c r="A101" s="7">
        <f t="shared" si="5"/>
        <v>1706</v>
      </c>
      <c r="C101" s="2">
        <v>6.491098484848485</v>
      </c>
    </row>
    <row r="102" spans="1:4">
      <c r="A102" s="7">
        <f t="shared" si="5"/>
        <v>1707</v>
      </c>
      <c r="C102" s="19"/>
    </row>
    <row r="103" spans="1:4">
      <c r="A103" s="7">
        <f t="shared" si="5"/>
        <v>1708</v>
      </c>
      <c r="B103" s="2">
        <v>1.3314123988291817</v>
      </c>
      <c r="C103" s="2">
        <v>2.8560461285008238</v>
      </c>
      <c r="D103" s="2">
        <f>C103/B103</f>
        <v>2.145125079961983</v>
      </c>
    </row>
    <row r="104" spans="1:4">
      <c r="A104" s="7">
        <f t="shared" si="5"/>
        <v>1709</v>
      </c>
      <c r="C104" s="2">
        <v>4.6104182169965764</v>
      </c>
    </row>
    <row r="105" spans="1:4">
      <c r="A105" s="7">
        <f t="shared" si="5"/>
        <v>1710</v>
      </c>
      <c r="B105" s="2">
        <v>1.2261268069061715</v>
      </c>
      <c r="C105" s="2">
        <v>2.8678970030536961</v>
      </c>
      <c r="D105" s="2">
        <f t="shared" ref="D105:D107" si="6">C105/B105</f>
        <v>2.3389889095485374</v>
      </c>
    </row>
    <row r="106" spans="1:4">
      <c r="A106" s="7">
        <f t="shared" si="5"/>
        <v>1711</v>
      </c>
      <c r="B106" s="2">
        <v>1.2336142285721723</v>
      </c>
      <c r="C106" s="2">
        <v>1.7319533831970777</v>
      </c>
      <c r="D106" s="2">
        <f t="shared" si="6"/>
        <v>1.403966769418427</v>
      </c>
    </row>
    <row r="107" spans="1:4">
      <c r="A107" s="7">
        <f t="shared" si="5"/>
        <v>1712</v>
      </c>
      <c r="B107" s="2">
        <v>1.295089367738683</v>
      </c>
      <c r="C107" s="2">
        <v>1.4988290800733495</v>
      </c>
      <c r="D107" s="2">
        <f t="shared" si="6"/>
        <v>1.1573171067649257</v>
      </c>
    </row>
    <row r="108" spans="1:4">
      <c r="A108" s="7">
        <f t="shared" si="5"/>
        <v>1713</v>
      </c>
      <c r="C108" s="2">
        <v>1.6345729781274212</v>
      </c>
    </row>
    <row r="109" spans="1:4">
      <c r="A109" s="7">
        <f t="shared" si="5"/>
        <v>1714</v>
      </c>
      <c r="B109" s="2">
        <v>1.3223843651920431</v>
      </c>
      <c r="C109" s="2">
        <v>1.7601947308132875</v>
      </c>
      <c r="D109" s="2">
        <f>C109/B109</f>
        <v>1.3310764836195439</v>
      </c>
    </row>
    <row r="110" spans="1:4">
      <c r="A110" s="7">
        <f t="shared" si="5"/>
        <v>1715</v>
      </c>
      <c r="C110" s="2">
        <v>2.1361707123248084</v>
      </c>
    </row>
    <row r="111" spans="1:4">
      <c r="A111" s="7">
        <f t="shared" si="5"/>
        <v>1716</v>
      </c>
    </row>
    <row r="112" spans="1:4">
      <c r="A112" s="7">
        <f t="shared" si="5"/>
        <v>1717</v>
      </c>
      <c r="C112" s="2">
        <v>2.2214250193391534</v>
      </c>
    </row>
    <row r="113" spans="1:4">
      <c r="A113" s="7">
        <f t="shared" si="5"/>
        <v>1718</v>
      </c>
      <c r="C113" s="2">
        <v>1.836744533478202</v>
      </c>
    </row>
    <row r="114" spans="1:4">
      <c r="A114" s="7">
        <f t="shared" si="5"/>
        <v>1719</v>
      </c>
      <c r="C114" s="2">
        <v>2.8693673317635393</v>
      </c>
    </row>
    <row r="115" spans="1:4">
      <c r="A115" s="7">
        <f t="shared" si="5"/>
        <v>1720</v>
      </c>
      <c r="B115" s="2">
        <v>1.0555555555555556</v>
      </c>
      <c r="C115" s="2">
        <v>3.2543159965034967</v>
      </c>
      <c r="D115" s="2">
        <f t="shared" ref="D115:D118" si="7">C115/B115</f>
        <v>3.0830362072138389</v>
      </c>
    </row>
    <row r="116" spans="1:4">
      <c r="A116" s="7">
        <f t="shared" si="5"/>
        <v>1721</v>
      </c>
      <c r="B116" s="2">
        <v>1.4617659457789385</v>
      </c>
      <c r="C116" s="2">
        <v>2.7523653826504551</v>
      </c>
      <c r="D116" s="2">
        <f t="shared" si="7"/>
        <v>1.8829042984605777</v>
      </c>
    </row>
    <row r="117" spans="1:4">
      <c r="A117" s="7">
        <f t="shared" si="5"/>
        <v>1722</v>
      </c>
      <c r="B117" s="2">
        <v>1.333625437643102</v>
      </c>
      <c r="C117" s="2">
        <v>1.8853817945229787</v>
      </c>
      <c r="D117" s="2">
        <f t="shared" si="7"/>
        <v>1.4137266291613244</v>
      </c>
    </row>
    <row r="118" spans="1:4">
      <c r="A118" s="7">
        <f t="shared" si="5"/>
        <v>1723</v>
      </c>
      <c r="B118" s="2">
        <v>1.4927473195270478</v>
      </c>
      <c r="C118" s="2">
        <v>1.8577276644642344</v>
      </c>
      <c r="D118" s="2">
        <f t="shared" si="7"/>
        <v>1.2445024286178752</v>
      </c>
    </row>
    <row r="119" spans="1:4">
      <c r="A119" s="7">
        <f t="shared" si="5"/>
        <v>1724</v>
      </c>
      <c r="C119" s="2">
        <v>2.6846886415028699</v>
      </c>
    </row>
    <row r="120" spans="1:4">
      <c r="A120" s="7">
        <f t="shared" si="5"/>
        <v>1725</v>
      </c>
      <c r="B120" s="2">
        <v>1.4093282182699769</v>
      </c>
      <c r="C120" s="2">
        <v>2.2425209731543623</v>
      </c>
      <c r="D120" s="2">
        <f t="shared" ref="D120:D123" si="8">C120/B120</f>
        <v>1.5911985186156086</v>
      </c>
    </row>
    <row r="121" spans="1:4">
      <c r="A121" s="7">
        <f t="shared" si="5"/>
        <v>1726</v>
      </c>
      <c r="B121" s="2">
        <v>1.3051245881084477</v>
      </c>
      <c r="C121" s="2">
        <v>2.4398467762761471</v>
      </c>
      <c r="D121" s="2">
        <f t="shared" si="8"/>
        <v>1.8694359132504605</v>
      </c>
    </row>
    <row r="122" spans="1:4">
      <c r="A122" s="7">
        <f t="shared" si="5"/>
        <v>1727</v>
      </c>
      <c r="B122" s="2">
        <v>1.0136363636363637</v>
      </c>
      <c r="C122" s="2">
        <v>2.4909569526169095</v>
      </c>
      <c r="D122" s="2">
        <f t="shared" si="8"/>
        <v>2.4574463209673545</v>
      </c>
    </row>
    <row r="123" spans="1:4">
      <c r="A123" s="7">
        <f t="shared" si="5"/>
        <v>1728</v>
      </c>
      <c r="B123" s="2">
        <v>1.5026553502762385</v>
      </c>
      <c r="C123" s="2">
        <v>2.3670674188476832</v>
      </c>
      <c r="D123" s="2">
        <f t="shared" si="8"/>
        <v>1.5752563742660861</v>
      </c>
    </row>
    <row r="124" spans="1:4">
      <c r="A124" s="7">
        <f t="shared" si="5"/>
        <v>1729</v>
      </c>
      <c r="C124" s="2">
        <v>2.3513889853462047</v>
      </c>
    </row>
    <row r="125" spans="1:4">
      <c r="A125" s="7">
        <f t="shared" si="5"/>
        <v>1730</v>
      </c>
      <c r="B125" s="2">
        <v>1.3904494444444446</v>
      </c>
      <c r="C125" s="2">
        <v>1.7147376119948803</v>
      </c>
      <c r="D125" s="2">
        <f t="shared" ref="D125:D126" si="9">C125/B125</f>
        <v>1.2332254285448008</v>
      </c>
    </row>
    <row r="126" spans="1:4">
      <c r="A126" s="7">
        <f t="shared" si="5"/>
        <v>1731</v>
      </c>
      <c r="B126" s="2">
        <v>1.7307563636363636</v>
      </c>
      <c r="C126" s="2">
        <v>2.2579692973418504</v>
      </c>
      <c r="D126" s="2">
        <f t="shared" si="9"/>
        <v>1.304614181858502</v>
      </c>
    </row>
    <row r="127" spans="1:4">
      <c r="A127" s="7">
        <f t="shared" si="5"/>
        <v>1732</v>
      </c>
      <c r="C127" s="2">
        <v>1.9685887870390109</v>
      </c>
    </row>
    <row r="128" spans="1:4">
      <c r="A128" s="7">
        <f t="shared" si="5"/>
        <v>1733</v>
      </c>
      <c r="C128" s="2">
        <v>2.0862586066052051</v>
      </c>
    </row>
    <row r="129" spans="1:4">
      <c r="A129" s="7">
        <f t="shared" si="5"/>
        <v>1734</v>
      </c>
      <c r="B129" s="2">
        <v>1.432510714838279</v>
      </c>
      <c r="C129" s="2">
        <v>2.3510759629868736</v>
      </c>
      <c r="D129" s="2">
        <f>C129/B129</f>
        <v>1.6412274886560234</v>
      </c>
    </row>
    <row r="130" spans="1:4">
      <c r="A130" s="7">
        <f t="shared" si="5"/>
        <v>1735</v>
      </c>
      <c r="C130" s="2">
        <v>2.6994499083180532</v>
      </c>
    </row>
    <row r="131" spans="1:4">
      <c r="A131" s="7">
        <f t="shared" si="5"/>
        <v>1736</v>
      </c>
      <c r="C131" s="2">
        <v>2.6294755504246723</v>
      </c>
    </row>
    <row r="132" spans="1:4">
      <c r="A132" s="7">
        <f t="shared" si="5"/>
        <v>1737</v>
      </c>
      <c r="B132" s="2">
        <v>1.3558095238095238</v>
      </c>
      <c r="C132" s="2">
        <v>2.9956048155933499</v>
      </c>
      <c r="D132" s="2">
        <f t="shared" ref="D132:D133" si="10">C132/B132</f>
        <v>2.2094584548841087</v>
      </c>
    </row>
    <row r="133" spans="1:4">
      <c r="A133" s="7">
        <f t="shared" si="5"/>
        <v>1738</v>
      </c>
      <c r="B133" s="2">
        <v>1.4572765437833426</v>
      </c>
      <c r="C133" s="2">
        <v>3.0408734602463605</v>
      </c>
      <c r="D133" s="2">
        <f t="shared" si="10"/>
        <v>2.0866824990895179</v>
      </c>
    </row>
    <row r="134" spans="1:4">
      <c r="A134" s="7">
        <f t="shared" si="5"/>
        <v>1739</v>
      </c>
      <c r="C134" s="2">
        <v>3.0661538461538465</v>
      </c>
    </row>
    <row r="135" spans="1:4">
      <c r="A135" s="7">
        <f t="shared" si="5"/>
        <v>1740</v>
      </c>
      <c r="C135" s="2">
        <v>2.9989266138855055</v>
      </c>
    </row>
    <row r="136" spans="1:4">
      <c r="A136" s="7">
        <f t="shared" si="5"/>
        <v>1741</v>
      </c>
      <c r="C136" s="2">
        <v>3.4082472278225806</v>
      </c>
    </row>
    <row r="137" spans="1:4">
      <c r="A137" s="7">
        <f t="shared" si="5"/>
        <v>1742</v>
      </c>
      <c r="C137" s="2">
        <v>3.4082472278225806</v>
      </c>
    </row>
    <row r="138" spans="1:4">
      <c r="A138" s="7">
        <f t="shared" si="5"/>
        <v>1743</v>
      </c>
      <c r="C138" s="2">
        <v>2.3421993833504624</v>
      </c>
    </row>
    <row r="139" spans="1:4">
      <c r="A139" s="7">
        <f t="shared" si="5"/>
        <v>1744</v>
      </c>
      <c r="C139" s="2">
        <v>1.3243481763585763</v>
      </c>
    </row>
    <row r="140" spans="1:4">
      <c r="A140" s="7">
        <f t="shared" si="5"/>
        <v>1745</v>
      </c>
      <c r="C140" s="2">
        <v>1.332019308125503</v>
      </c>
    </row>
    <row r="141" spans="1:4">
      <c r="A141" s="7">
        <f t="shared" si="5"/>
        <v>1746</v>
      </c>
      <c r="C141" s="2">
        <v>0.96758872479689495</v>
      </c>
    </row>
    <row r="142" spans="1:4">
      <c r="A142" s="7">
        <f t="shared" si="5"/>
        <v>1747</v>
      </c>
      <c r="C142" s="2">
        <v>1.3328900123813454</v>
      </c>
    </row>
    <row r="143" spans="1:4">
      <c r="A143" s="7">
        <f t="shared" si="5"/>
        <v>1748</v>
      </c>
      <c r="C143" s="2">
        <v>3.3537058023572075</v>
      </c>
    </row>
    <row r="144" spans="1:4">
      <c r="A144" s="7">
        <f t="shared" si="5"/>
        <v>1749</v>
      </c>
      <c r="C144" s="2">
        <v>1.4206044905008635</v>
      </c>
    </row>
    <row r="145" spans="1:4">
      <c r="A145" s="7">
        <f t="shared" si="5"/>
        <v>1750</v>
      </c>
      <c r="B145" s="2">
        <v>1.095685595236247</v>
      </c>
      <c r="C145" s="2">
        <v>2.878033472803347</v>
      </c>
      <c r="D145" s="2">
        <f t="shared" ref="D145:D149" si="11">C145/B145</f>
        <v>2.6266964586522632</v>
      </c>
    </row>
    <row r="146" spans="1:4">
      <c r="A146" s="7">
        <f t="shared" si="5"/>
        <v>1751</v>
      </c>
      <c r="B146" s="2">
        <v>1.2799226239792221</v>
      </c>
      <c r="C146" s="2">
        <v>2.6655743899805655</v>
      </c>
      <c r="D146" s="2">
        <f t="shared" si="11"/>
        <v>2.0826058857319159</v>
      </c>
    </row>
    <row r="147" spans="1:4">
      <c r="A147" s="7">
        <f t="shared" si="5"/>
        <v>1752</v>
      </c>
      <c r="B147" s="2">
        <v>1.1280643703703703</v>
      </c>
      <c r="C147" s="2">
        <v>2.9368170236859488</v>
      </c>
      <c r="D147" s="2">
        <f t="shared" si="11"/>
        <v>2.6034126250452552</v>
      </c>
    </row>
    <row r="148" spans="1:4">
      <c r="A148" s="7">
        <f t="shared" si="5"/>
        <v>1753</v>
      </c>
      <c r="B148" s="2">
        <v>1.1341114932305563</v>
      </c>
      <c r="C148" s="2">
        <v>2.7853441608662024</v>
      </c>
      <c r="D148" s="2">
        <f t="shared" si="11"/>
        <v>2.4559703146399232</v>
      </c>
    </row>
    <row r="149" spans="1:4">
      <c r="A149" s="7">
        <f t="shared" si="5"/>
        <v>1754</v>
      </c>
      <c r="B149" s="2">
        <v>1.1530734409168917</v>
      </c>
      <c r="C149" s="2">
        <v>3.5471670876939734</v>
      </c>
      <c r="D149" s="2">
        <f t="shared" si="11"/>
        <v>3.0762716075338319</v>
      </c>
    </row>
    <row r="150" spans="1:4">
      <c r="A150" s="7">
        <f t="shared" si="5"/>
        <v>1755</v>
      </c>
      <c r="C150" s="6">
        <v>3.0876000000000001</v>
      </c>
    </row>
    <row r="151" spans="1:4">
      <c r="A151" s="7">
        <f t="shared" si="5"/>
        <v>1756</v>
      </c>
      <c r="B151" s="2">
        <v>1.2594357355131358</v>
      </c>
      <c r="C151" s="6">
        <v>3.0876000000000001</v>
      </c>
      <c r="D151" s="2">
        <f>C151/B151</f>
        <v>2.4515740763398379</v>
      </c>
    </row>
    <row r="152" spans="1:4">
      <c r="A152" s="7">
        <f t="shared" si="5"/>
        <v>1757</v>
      </c>
      <c r="C152" s="2">
        <v>4.1335542816194915</v>
      </c>
    </row>
    <row r="153" spans="1:4">
      <c r="A153" s="7">
        <f t="shared" si="5"/>
        <v>1758</v>
      </c>
      <c r="B153" s="2">
        <v>1.3953721052616299</v>
      </c>
      <c r="C153" s="2">
        <v>5.1704500978473575</v>
      </c>
      <c r="D153" s="2">
        <f t="shared" ref="D153:D158" si="12">C153/B153</f>
        <v>3.705427447166795</v>
      </c>
    </row>
    <row r="154" spans="1:4">
      <c r="A154" s="7">
        <f t="shared" si="5"/>
        <v>1759</v>
      </c>
      <c r="B154" s="2">
        <v>0.96080258944986008</v>
      </c>
      <c r="C154" s="2">
        <v>4.01</v>
      </c>
      <c r="D154" s="2">
        <f t="shared" si="12"/>
        <v>4.1735940806488259</v>
      </c>
    </row>
    <row r="155" spans="1:4">
      <c r="A155" s="7">
        <f t="shared" si="5"/>
        <v>1760</v>
      </c>
      <c r="B155" s="2">
        <v>0.7240946867283129</v>
      </c>
      <c r="C155" s="2">
        <v>1.8218556189531134</v>
      </c>
      <c r="D155" s="2">
        <f t="shared" si="12"/>
        <v>2.5160461088104777</v>
      </c>
    </row>
    <row r="156" spans="1:4">
      <c r="A156" s="7">
        <f t="shared" si="5"/>
        <v>1761</v>
      </c>
      <c r="B156" s="2">
        <v>0.45343566291978471</v>
      </c>
      <c r="C156" s="6">
        <v>3.923235</v>
      </c>
      <c r="D156" s="2">
        <f t="shared" si="12"/>
        <v>8.6522418081041899</v>
      </c>
    </row>
    <row r="157" spans="1:4">
      <c r="A157" s="7">
        <f t="shared" si="5"/>
        <v>1762</v>
      </c>
      <c r="B157" s="2">
        <v>1.4592308268079957</v>
      </c>
      <c r="C157" s="6">
        <v>3.923235</v>
      </c>
      <c r="D157" s="2">
        <f t="shared" si="12"/>
        <v>2.6885636788402469</v>
      </c>
    </row>
    <row r="158" spans="1:4">
      <c r="A158" s="7">
        <f t="shared" si="5"/>
        <v>1763</v>
      </c>
      <c r="B158" s="2">
        <v>1.3509766158258003</v>
      </c>
      <c r="C158" s="6">
        <v>3.8936549999999999</v>
      </c>
      <c r="D158" s="2">
        <f t="shared" si="12"/>
        <v>2.8821039197780323</v>
      </c>
    </row>
    <row r="159" spans="1:4">
      <c r="A159" s="7">
        <f t="shared" si="5"/>
        <v>1764</v>
      </c>
      <c r="C159" s="6">
        <v>3.8271000000000002</v>
      </c>
    </row>
    <row r="160" spans="1:4">
      <c r="A160" s="7">
        <f t="shared" si="5"/>
        <v>1765</v>
      </c>
      <c r="B160" s="2">
        <v>1.4017457275309699</v>
      </c>
      <c r="C160" s="6">
        <v>3.7753350000000001</v>
      </c>
      <c r="D160" s="2">
        <f>C160/B160</f>
        <v>2.6933094396869408</v>
      </c>
    </row>
    <row r="161" spans="1:4">
      <c r="A161" s="7">
        <f t="shared" ref="A161:A195" si="13">A160+1</f>
        <v>1766</v>
      </c>
      <c r="B161" s="2">
        <v>1.4165551020220155</v>
      </c>
      <c r="C161" s="6">
        <v>3.4573499999999999</v>
      </c>
      <c r="D161" s="2">
        <f>C161/B161</f>
        <v>2.4406745597576247</v>
      </c>
    </row>
    <row r="162" spans="1:4">
      <c r="A162" s="7">
        <f t="shared" si="13"/>
        <v>1767</v>
      </c>
      <c r="C162" s="6">
        <v>3.435165</v>
      </c>
    </row>
    <row r="163" spans="1:4">
      <c r="A163" s="7">
        <f t="shared" si="13"/>
        <v>1768</v>
      </c>
      <c r="B163" s="2">
        <v>1.2412495413148021</v>
      </c>
      <c r="C163" s="6">
        <v>3.22071</v>
      </c>
      <c r="D163" s="2">
        <f t="shared" ref="D163:D164" si="14">C163/B163</f>
        <v>2.5947320766688384</v>
      </c>
    </row>
    <row r="164" spans="1:4">
      <c r="A164" s="7">
        <f t="shared" si="13"/>
        <v>1769</v>
      </c>
      <c r="B164" s="2">
        <v>1.5208333333333335</v>
      </c>
      <c r="C164" s="6">
        <v>3.3686099999999999</v>
      </c>
      <c r="D164" s="2">
        <f t="shared" si="14"/>
        <v>2.2149764383561643</v>
      </c>
    </row>
    <row r="165" spans="1:4">
      <c r="A165" s="7">
        <f t="shared" si="13"/>
        <v>1770</v>
      </c>
      <c r="C165" s="6">
        <v>3.3686099999999999</v>
      </c>
    </row>
    <row r="166" spans="1:4">
      <c r="A166" s="7">
        <f t="shared" si="13"/>
        <v>1771</v>
      </c>
      <c r="B166" s="2">
        <v>1.249615779294281</v>
      </c>
      <c r="C166" s="2">
        <v>2.7583351328006911</v>
      </c>
      <c r="D166" s="2">
        <f t="shared" ref="D166:D175" si="15">C166/B166</f>
        <v>2.2073465928530909</v>
      </c>
    </row>
    <row r="167" spans="1:4">
      <c r="A167" s="7">
        <f t="shared" si="13"/>
        <v>1772</v>
      </c>
      <c r="B167" s="2">
        <v>1.1894434698993801</v>
      </c>
      <c r="C167" s="2">
        <v>2.1494370616463638</v>
      </c>
      <c r="D167" s="2">
        <f t="shared" si="15"/>
        <v>1.807094759894889</v>
      </c>
    </row>
    <row r="168" spans="1:4">
      <c r="A168" s="7">
        <f t="shared" si="13"/>
        <v>1773</v>
      </c>
      <c r="B168" s="2">
        <v>1.1674028171873536</v>
      </c>
      <c r="C168" s="2">
        <v>3.8027498564043651</v>
      </c>
      <c r="D168" s="2">
        <f t="shared" si="15"/>
        <v>3.2574444745357085</v>
      </c>
    </row>
    <row r="169" spans="1:4">
      <c r="A169" s="7">
        <f t="shared" si="13"/>
        <v>1774</v>
      </c>
      <c r="B169" s="2">
        <v>1.1721784943727052</v>
      </c>
      <c r="C169" s="2">
        <v>4.6923200859291088</v>
      </c>
      <c r="D169" s="2">
        <f t="shared" si="15"/>
        <v>4.0030764157981062</v>
      </c>
    </row>
    <row r="170" spans="1:4">
      <c r="A170" s="7">
        <f t="shared" si="13"/>
        <v>1775</v>
      </c>
      <c r="B170" s="2">
        <v>1.2867499250198424</v>
      </c>
      <c r="C170" s="2">
        <v>5.2004702194357364</v>
      </c>
      <c r="D170" s="2">
        <f t="shared" si="15"/>
        <v>4.0415547095178903</v>
      </c>
    </row>
    <row r="171" spans="1:4">
      <c r="A171" s="7">
        <f t="shared" si="13"/>
        <v>1776</v>
      </c>
      <c r="B171" s="2">
        <v>1.1048440170056602</v>
      </c>
      <c r="C171" s="2">
        <v>5.3075110923304463</v>
      </c>
      <c r="D171" s="2">
        <f t="shared" si="15"/>
        <v>4.8038555765680142</v>
      </c>
    </row>
    <row r="172" spans="1:4">
      <c r="A172" s="7">
        <f t="shared" si="13"/>
        <v>1777</v>
      </c>
      <c r="B172" s="2">
        <v>1.1717822191153577</v>
      </c>
      <c r="C172" s="2">
        <v>4.9396223870532712</v>
      </c>
      <c r="D172" s="2">
        <f t="shared" si="15"/>
        <v>4.2154781890976816</v>
      </c>
    </row>
    <row r="173" spans="1:4">
      <c r="A173" s="7">
        <f t="shared" si="13"/>
        <v>1778</v>
      </c>
      <c r="B173" s="2">
        <v>1.1938317158656027</v>
      </c>
      <c r="C173" s="2">
        <v>5.110211081794195</v>
      </c>
      <c r="D173" s="2">
        <f t="shared" si="15"/>
        <v>4.2805120804559733</v>
      </c>
    </row>
    <row r="174" spans="1:4">
      <c r="A174" s="7">
        <f t="shared" si="13"/>
        <v>1779</v>
      </c>
      <c r="B174" s="2">
        <v>1.1883075956154516</v>
      </c>
      <c r="C174" s="2">
        <v>4.9300906735751298</v>
      </c>
      <c r="D174" s="2">
        <f t="shared" si="15"/>
        <v>4.148833763047457</v>
      </c>
    </row>
    <row r="175" spans="1:4">
      <c r="A175" s="7">
        <f t="shared" si="13"/>
        <v>1780</v>
      </c>
      <c r="B175" s="2">
        <v>1.1811532175860591</v>
      </c>
      <c r="C175" s="2">
        <v>5.4707518969878128</v>
      </c>
      <c r="D175" s="2">
        <f t="shared" si="15"/>
        <v>4.6317038429345114</v>
      </c>
    </row>
    <row r="176" spans="1:4">
      <c r="A176" s="7">
        <f t="shared" si="13"/>
        <v>1781</v>
      </c>
      <c r="C176" s="2">
        <v>5.4798931231782362</v>
      </c>
    </row>
    <row r="177" spans="1:4">
      <c r="A177" s="7">
        <f t="shared" si="13"/>
        <v>1782</v>
      </c>
    </row>
    <row r="178" spans="1:4">
      <c r="A178" s="7">
        <f t="shared" si="13"/>
        <v>1783</v>
      </c>
      <c r="C178" s="5"/>
    </row>
    <row r="179" spans="1:4">
      <c r="A179" s="7">
        <f t="shared" si="13"/>
        <v>1784</v>
      </c>
      <c r="B179" s="2">
        <v>1.3430662219900773</v>
      </c>
      <c r="C179" s="2">
        <v>5.671308351857733</v>
      </c>
      <c r="D179" s="2">
        <f>C179/B179</f>
        <v>4.2226572740801407</v>
      </c>
    </row>
    <row r="180" spans="1:4">
      <c r="A180" s="7">
        <f t="shared" si="13"/>
        <v>1785</v>
      </c>
      <c r="C180" s="2">
        <v>4.7465905677380595</v>
      </c>
    </row>
    <row r="181" spans="1:4">
      <c r="A181" s="7">
        <f t="shared" si="13"/>
        <v>1786</v>
      </c>
      <c r="B181" s="2">
        <v>1.2550858949096881</v>
      </c>
      <c r="C181" s="2">
        <v>4.2019239904988117</v>
      </c>
      <c r="D181" s="2">
        <f>C181/B181</f>
        <v>3.3479174672751526</v>
      </c>
    </row>
    <row r="182" spans="1:4">
      <c r="A182" s="7">
        <f t="shared" si="13"/>
        <v>1787</v>
      </c>
      <c r="C182" s="2">
        <v>4.5996948705261422</v>
      </c>
    </row>
    <row r="183" spans="1:4">
      <c r="A183" s="7">
        <f t="shared" si="13"/>
        <v>1788</v>
      </c>
      <c r="C183" s="2">
        <v>2.9188390203914336</v>
      </c>
    </row>
    <row r="184" spans="1:4">
      <c r="A184" s="7">
        <f t="shared" si="13"/>
        <v>1789</v>
      </c>
      <c r="B184" s="2">
        <v>1.1028692908394839</v>
      </c>
      <c r="C184" s="2">
        <v>2.7679370973026098</v>
      </c>
      <c r="D184" s="2">
        <f>C184/B184</f>
        <v>2.5097598784310211</v>
      </c>
    </row>
    <row r="185" spans="1:4">
      <c r="A185" s="7">
        <f t="shared" si="13"/>
        <v>1790</v>
      </c>
      <c r="C185" s="2">
        <v>2.811957796014068</v>
      </c>
    </row>
    <row r="186" spans="1:4">
      <c r="A186" s="7">
        <f t="shared" si="13"/>
        <v>1791</v>
      </c>
      <c r="C186" s="6">
        <v>4.1968500000000004</v>
      </c>
    </row>
    <row r="187" spans="1:4">
      <c r="A187" s="7">
        <f t="shared" si="13"/>
        <v>1792</v>
      </c>
      <c r="C187" s="6">
        <v>4.1968500000000004</v>
      </c>
    </row>
    <row r="188" spans="1:4">
      <c r="A188" s="7">
        <f t="shared" si="13"/>
        <v>1793</v>
      </c>
      <c r="C188" s="6">
        <v>4.1968500000000004</v>
      </c>
    </row>
    <row r="189" spans="1:4">
      <c r="A189" s="7">
        <f t="shared" si="13"/>
        <v>1794</v>
      </c>
      <c r="C189" s="6">
        <v>4.1968500000000004</v>
      </c>
    </row>
    <row r="190" spans="1:4">
      <c r="A190" s="7">
        <f t="shared" si="13"/>
        <v>1795</v>
      </c>
      <c r="C190" s="6">
        <v>4.063740000000001</v>
      </c>
    </row>
    <row r="191" spans="1:4">
      <c r="A191" s="7">
        <f t="shared" si="13"/>
        <v>1796</v>
      </c>
      <c r="C191" s="6">
        <v>4.7071050000000003</v>
      </c>
    </row>
    <row r="192" spans="1:4">
      <c r="A192" s="7">
        <f t="shared" si="13"/>
        <v>1797</v>
      </c>
      <c r="C192" s="6"/>
    </row>
    <row r="193" spans="1:4">
      <c r="A193" s="7">
        <f t="shared" si="13"/>
        <v>1798</v>
      </c>
      <c r="C193" s="6">
        <v>6.0456000000000003</v>
      </c>
    </row>
    <row r="194" spans="1:4">
      <c r="A194" s="7">
        <f t="shared" si="13"/>
        <v>1799</v>
      </c>
      <c r="C194" s="6">
        <v>6.0456000000000003</v>
      </c>
    </row>
    <row r="195" spans="1:4">
      <c r="A195" s="7">
        <f t="shared" si="13"/>
        <v>1800</v>
      </c>
      <c r="B195" s="2">
        <v>1.1793750000000001</v>
      </c>
      <c r="C195" s="6">
        <v>6.0456000000000003</v>
      </c>
      <c r="D195" s="2">
        <f>C195/B195</f>
        <v>5.1261049284578695</v>
      </c>
    </row>
    <row r="196" spans="1:4">
      <c r="C196" s="5"/>
    </row>
    <row r="197" spans="1:4">
      <c r="C197" s="5"/>
    </row>
    <row r="198" spans="1:4">
      <c r="C198" s="5"/>
    </row>
    <row r="199" spans="1:4">
      <c r="C199" s="5"/>
    </row>
    <row r="200" spans="1:4">
      <c r="C200" s="5"/>
    </row>
    <row r="201" spans="1:4">
      <c r="C201" s="5"/>
    </row>
  </sheetData>
  <sheetCalcPr fullCalcOnLoad="1"/>
  <phoneticPr fontId="23" type="noConversion"/>
  <pageMargins left="0.7" right="0.7" top="0.75" bottom="0.75" header="0.3" footer="0.3"/>
  <legacyDrawing r:id="rId1"/>
  <extLst>
    <ext xmlns:mx="http://schemas.microsoft.com/office/mac/excel/2008/main" uri="http://schemas.microsoft.com/office/mac/excel/2008/main">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D195"/>
  <sheetViews>
    <sheetView workbookViewId="0">
      <pane xSplit="1" ySplit="2" topLeftCell="B3" activePane="bottomRight" state="frozen"/>
      <selection pane="topRight" activeCell="B1" sqref="B1"/>
      <selection pane="bottomLeft" activeCell="A3" sqref="A3"/>
      <selection pane="bottomRight" activeCell="K39" sqref="K39"/>
    </sheetView>
  </sheetViews>
  <sheetFormatPr baseColWidth="10" defaultColWidth="8.83203125" defaultRowHeight="14"/>
  <cols>
    <col min="1" max="1" width="9.1640625" style="7" customWidth="1"/>
    <col min="2" max="2" width="8.83203125" style="7"/>
    <col min="3" max="3" width="10.33203125" style="7" bestFit="1" customWidth="1"/>
    <col min="4" max="16384" width="8.83203125" style="7"/>
  </cols>
  <sheetData>
    <row r="1" spans="1:4">
      <c r="B1" s="2" t="s">
        <v>9</v>
      </c>
      <c r="C1" s="2" t="s">
        <v>2</v>
      </c>
      <c r="D1" s="2" t="s">
        <v>1</v>
      </c>
    </row>
    <row r="2" spans="1:4">
      <c r="B2" s="2" t="s">
        <v>3</v>
      </c>
      <c r="C2" s="2" t="s">
        <v>3</v>
      </c>
      <c r="D2" s="2" t="s">
        <v>4</v>
      </c>
    </row>
    <row r="3" spans="1:4">
      <c r="A3" s="7">
        <f t="shared" ref="A3:A14" si="0">A4-1</f>
        <v>1608</v>
      </c>
    </row>
    <row r="4" spans="1:4">
      <c r="A4" s="7">
        <f t="shared" si="0"/>
        <v>1609</v>
      </c>
    </row>
    <row r="5" spans="1:4">
      <c r="A5" s="7">
        <f t="shared" si="0"/>
        <v>1610</v>
      </c>
    </row>
    <row r="6" spans="1:4">
      <c r="A6" s="7">
        <f t="shared" si="0"/>
        <v>1611</v>
      </c>
    </row>
    <row r="7" spans="1:4">
      <c r="A7" s="7">
        <f t="shared" si="0"/>
        <v>1612</v>
      </c>
    </row>
    <row r="8" spans="1:4">
      <c r="A8" s="7">
        <f t="shared" si="0"/>
        <v>1613</v>
      </c>
    </row>
    <row r="9" spans="1:4">
      <c r="A9" s="7">
        <f t="shared" si="0"/>
        <v>1614</v>
      </c>
    </row>
    <row r="10" spans="1:4">
      <c r="A10" s="7">
        <f t="shared" si="0"/>
        <v>1615</v>
      </c>
    </row>
    <row r="11" spans="1:4">
      <c r="A11" s="7">
        <f t="shared" si="0"/>
        <v>1616</v>
      </c>
    </row>
    <row r="12" spans="1:4">
      <c r="A12" s="7">
        <f t="shared" si="0"/>
        <v>1617</v>
      </c>
    </row>
    <row r="13" spans="1:4">
      <c r="A13" s="7">
        <f t="shared" si="0"/>
        <v>1618</v>
      </c>
    </row>
    <row r="14" spans="1:4">
      <c r="A14" s="7">
        <f t="shared" si="0"/>
        <v>1619</v>
      </c>
    </row>
    <row r="15" spans="1:4">
      <c r="A15" s="7">
        <v>1620</v>
      </c>
    </row>
    <row r="16" spans="1:4">
      <c r="A16" s="7">
        <f t="shared" ref="A16:A79" si="1">A15+1</f>
        <v>1621</v>
      </c>
    </row>
    <row r="17" spans="1:1">
      <c r="A17" s="7">
        <f t="shared" si="1"/>
        <v>1622</v>
      </c>
    </row>
    <row r="18" spans="1:1">
      <c r="A18" s="7">
        <f t="shared" si="1"/>
        <v>1623</v>
      </c>
    </row>
    <row r="19" spans="1:1">
      <c r="A19" s="7">
        <f t="shared" si="1"/>
        <v>1624</v>
      </c>
    </row>
    <row r="20" spans="1:1">
      <c r="A20" s="7">
        <f t="shared" si="1"/>
        <v>1625</v>
      </c>
    </row>
    <row r="21" spans="1:1">
      <c r="A21" s="7">
        <f t="shared" si="1"/>
        <v>1626</v>
      </c>
    </row>
    <row r="22" spans="1:1">
      <c r="A22" s="7">
        <f t="shared" si="1"/>
        <v>1627</v>
      </c>
    </row>
    <row r="23" spans="1:1">
      <c r="A23" s="7">
        <f t="shared" si="1"/>
        <v>1628</v>
      </c>
    </row>
    <row r="24" spans="1:1">
      <c r="A24" s="7">
        <f t="shared" si="1"/>
        <v>1629</v>
      </c>
    </row>
    <row r="25" spans="1:1">
      <c r="A25" s="7">
        <f t="shared" si="1"/>
        <v>1630</v>
      </c>
    </row>
    <row r="26" spans="1:1">
      <c r="A26" s="7">
        <f t="shared" si="1"/>
        <v>1631</v>
      </c>
    </row>
    <row r="27" spans="1:1">
      <c r="A27" s="7">
        <f t="shared" si="1"/>
        <v>1632</v>
      </c>
    </row>
    <row r="28" spans="1:1">
      <c r="A28" s="7">
        <f t="shared" si="1"/>
        <v>1633</v>
      </c>
    </row>
    <row r="29" spans="1:1">
      <c r="A29" s="7">
        <f t="shared" si="1"/>
        <v>1634</v>
      </c>
    </row>
    <row r="30" spans="1:1">
      <c r="A30" s="7">
        <f t="shared" si="1"/>
        <v>1635</v>
      </c>
    </row>
    <row r="31" spans="1:1">
      <c r="A31" s="7">
        <f t="shared" si="1"/>
        <v>1636</v>
      </c>
    </row>
    <row r="32" spans="1:1">
      <c r="A32" s="7">
        <f t="shared" si="1"/>
        <v>1637</v>
      </c>
    </row>
    <row r="33" spans="1:3">
      <c r="A33" s="7">
        <f t="shared" si="1"/>
        <v>1638</v>
      </c>
    </row>
    <row r="34" spans="1:3">
      <c r="A34" s="7">
        <f t="shared" si="1"/>
        <v>1639</v>
      </c>
    </row>
    <row r="35" spans="1:3">
      <c r="A35" s="7">
        <f t="shared" si="1"/>
        <v>1640</v>
      </c>
    </row>
    <row r="36" spans="1:3">
      <c r="A36" s="7">
        <f t="shared" si="1"/>
        <v>1641</v>
      </c>
    </row>
    <row r="37" spans="1:3">
      <c r="A37" s="7">
        <f t="shared" si="1"/>
        <v>1642</v>
      </c>
    </row>
    <row r="38" spans="1:3">
      <c r="A38" s="7">
        <f t="shared" si="1"/>
        <v>1643</v>
      </c>
    </row>
    <row r="39" spans="1:3">
      <c r="A39" s="7">
        <f t="shared" si="1"/>
        <v>1644</v>
      </c>
    </row>
    <row r="40" spans="1:3">
      <c r="A40" s="7">
        <f t="shared" si="1"/>
        <v>1645</v>
      </c>
    </row>
    <row r="41" spans="1:3">
      <c r="A41" s="7">
        <f t="shared" si="1"/>
        <v>1646</v>
      </c>
    </row>
    <row r="42" spans="1:3">
      <c r="A42" s="7">
        <f t="shared" si="1"/>
        <v>1647</v>
      </c>
    </row>
    <row r="43" spans="1:3">
      <c r="A43" s="7">
        <f t="shared" si="1"/>
        <v>1648</v>
      </c>
    </row>
    <row r="44" spans="1:3">
      <c r="A44" s="7">
        <f t="shared" si="1"/>
        <v>1649</v>
      </c>
    </row>
    <row r="45" spans="1:3">
      <c r="A45" s="7">
        <f t="shared" si="1"/>
        <v>1650</v>
      </c>
      <c r="C45" s="1">
        <v>1.0900000000000001</v>
      </c>
    </row>
    <row r="46" spans="1:3">
      <c r="A46" s="7">
        <f t="shared" si="1"/>
        <v>1651</v>
      </c>
      <c r="C46" s="1">
        <v>0.96</v>
      </c>
    </row>
    <row r="47" spans="1:3">
      <c r="A47" s="7">
        <f t="shared" si="1"/>
        <v>1652</v>
      </c>
      <c r="C47" s="1">
        <v>1.03</v>
      </c>
    </row>
    <row r="48" spans="1:3">
      <c r="A48" s="7">
        <f t="shared" si="1"/>
        <v>1653</v>
      </c>
      <c r="C48" s="1">
        <v>0.95</v>
      </c>
    </row>
    <row r="49" spans="1:4">
      <c r="A49" s="7">
        <f t="shared" si="1"/>
        <v>1654</v>
      </c>
      <c r="C49" s="1">
        <v>1.32</v>
      </c>
    </row>
    <row r="50" spans="1:4">
      <c r="A50" s="7">
        <f t="shared" si="1"/>
        <v>1655</v>
      </c>
      <c r="C50" s="2">
        <v>1</v>
      </c>
    </row>
    <row r="51" spans="1:4">
      <c r="A51" s="7">
        <f t="shared" si="1"/>
        <v>1656</v>
      </c>
      <c r="C51" s="2">
        <v>1.47</v>
      </c>
    </row>
    <row r="52" spans="1:4">
      <c r="A52" s="7">
        <f t="shared" si="1"/>
        <v>1657</v>
      </c>
      <c r="C52" s="2">
        <v>1.07</v>
      </c>
    </row>
    <row r="53" spans="1:4">
      <c r="A53" s="7">
        <f t="shared" si="1"/>
        <v>1658</v>
      </c>
      <c r="C53" s="2">
        <v>1.41</v>
      </c>
    </row>
    <row r="54" spans="1:4">
      <c r="A54" s="7">
        <f t="shared" si="1"/>
        <v>1659</v>
      </c>
      <c r="C54" s="2">
        <v>1.05</v>
      </c>
    </row>
    <row r="55" spans="1:4">
      <c r="A55" s="7">
        <f t="shared" si="1"/>
        <v>1660</v>
      </c>
      <c r="B55" s="7">
        <v>0.38764868168325478</v>
      </c>
      <c r="C55" s="2">
        <v>0.98</v>
      </c>
      <c r="D55" s="7">
        <f>C55/B55</f>
        <v>2.5280622540611439</v>
      </c>
    </row>
    <row r="56" spans="1:4">
      <c r="A56" s="7">
        <f t="shared" si="1"/>
        <v>1661</v>
      </c>
      <c r="B56" s="7">
        <v>0.39561802548935915</v>
      </c>
      <c r="C56" s="2">
        <v>0.92</v>
      </c>
      <c r="D56" s="7">
        <f>C56/B56</f>
        <v>2.3254754352054796</v>
      </c>
    </row>
    <row r="57" spans="1:4">
      <c r="A57" s="7">
        <f t="shared" si="1"/>
        <v>1662</v>
      </c>
      <c r="C57" s="2">
        <v>1.18</v>
      </c>
    </row>
    <row r="58" spans="1:4">
      <c r="A58" s="7">
        <f t="shared" si="1"/>
        <v>1663</v>
      </c>
      <c r="B58" s="7">
        <v>0.33395833260995378</v>
      </c>
      <c r="C58" s="2">
        <v>1.1100000000000001</v>
      </c>
      <c r="D58" s="7">
        <f>C58/B58</f>
        <v>3.3237679423211852</v>
      </c>
    </row>
    <row r="59" spans="1:4">
      <c r="A59" s="7">
        <f t="shared" si="1"/>
        <v>1664</v>
      </c>
      <c r="B59" s="7">
        <v>0.35411223298303457</v>
      </c>
      <c r="C59" s="2">
        <v>1.04</v>
      </c>
      <c r="D59" s="7">
        <f>C59/B59</f>
        <v>2.9369219787722671</v>
      </c>
    </row>
    <row r="60" spans="1:4">
      <c r="A60" s="7">
        <f t="shared" si="1"/>
        <v>1665</v>
      </c>
      <c r="B60" s="7">
        <v>0.41259375000000004</v>
      </c>
      <c r="C60" s="2">
        <v>0.89</v>
      </c>
      <c r="D60" s="7">
        <f>C60/B60</f>
        <v>2.1570855108687419</v>
      </c>
    </row>
    <row r="61" spans="1:4">
      <c r="A61" s="7">
        <f t="shared" si="1"/>
        <v>1666</v>
      </c>
      <c r="C61" s="2">
        <v>0.91</v>
      </c>
    </row>
    <row r="62" spans="1:4">
      <c r="A62" s="7">
        <f t="shared" si="1"/>
        <v>1667</v>
      </c>
      <c r="C62" s="2">
        <v>0.96</v>
      </c>
    </row>
    <row r="63" spans="1:4">
      <c r="A63" s="7">
        <f t="shared" si="1"/>
        <v>1668</v>
      </c>
      <c r="B63" s="7">
        <v>0.36518840579710149</v>
      </c>
      <c r="C63" s="2">
        <v>1.29</v>
      </c>
      <c r="D63" s="7">
        <f>C63/B63</f>
        <v>3.5324232081911262</v>
      </c>
    </row>
    <row r="64" spans="1:4">
      <c r="A64" s="7">
        <f t="shared" si="1"/>
        <v>1669</v>
      </c>
      <c r="B64" s="7">
        <v>0.39856420633994394</v>
      </c>
      <c r="C64" s="2">
        <v>1.25</v>
      </c>
      <c r="D64" s="7">
        <f>C64/B64</f>
        <v>3.1362575467548339</v>
      </c>
    </row>
    <row r="65" spans="1:4">
      <c r="A65" s="7">
        <f t="shared" si="1"/>
        <v>1670</v>
      </c>
      <c r="B65" s="7">
        <v>0.36142268208091155</v>
      </c>
      <c r="C65" s="2">
        <v>1.25</v>
      </c>
      <c r="D65" s="7">
        <f>C65/B65</f>
        <v>3.4585543796063218</v>
      </c>
    </row>
    <row r="66" spans="1:4">
      <c r="A66" s="7">
        <f t="shared" si="1"/>
        <v>1671</v>
      </c>
      <c r="B66" s="7">
        <v>0.34078635736477975</v>
      </c>
      <c r="C66" s="2">
        <v>1.06</v>
      </c>
      <c r="D66" s="7">
        <f>C66/B66</f>
        <v>3.110453153690568</v>
      </c>
    </row>
    <row r="67" spans="1:4">
      <c r="A67" s="7">
        <f t="shared" si="1"/>
        <v>1672</v>
      </c>
      <c r="B67" s="7">
        <v>0.27462024594320489</v>
      </c>
      <c r="C67" s="2">
        <v>1.21</v>
      </c>
      <c r="D67" s="7">
        <f>C67/B67</f>
        <v>4.4060844670944039</v>
      </c>
    </row>
    <row r="68" spans="1:4">
      <c r="A68" s="7">
        <f t="shared" si="1"/>
        <v>1673</v>
      </c>
      <c r="C68" s="2">
        <v>0.75</v>
      </c>
    </row>
    <row r="69" spans="1:4">
      <c r="A69" s="7">
        <f t="shared" si="1"/>
        <v>1674</v>
      </c>
      <c r="C69" s="2">
        <v>0.52</v>
      </c>
    </row>
    <row r="70" spans="1:4">
      <c r="A70" s="7">
        <f t="shared" si="1"/>
        <v>1675</v>
      </c>
      <c r="C70" s="2">
        <v>0.93</v>
      </c>
    </row>
    <row r="71" spans="1:4">
      <c r="A71" s="7">
        <f t="shared" si="1"/>
        <v>1676</v>
      </c>
      <c r="C71" s="2">
        <v>0.78</v>
      </c>
    </row>
    <row r="72" spans="1:4">
      <c r="A72" s="7">
        <f t="shared" si="1"/>
        <v>1677</v>
      </c>
      <c r="C72" s="2">
        <v>0.62</v>
      </c>
    </row>
    <row r="73" spans="1:4">
      <c r="A73" s="7">
        <f t="shared" si="1"/>
        <v>1678</v>
      </c>
      <c r="C73" s="2">
        <v>1.52</v>
      </c>
    </row>
    <row r="74" spans="1:4">
      <c r="A74" s="7">
        <f t="shared" si="1"/>
        <v>1679</v>
      </c>
      <c r="C74" s="2">
        <v>0.88</v>
      </c>
    </row>
    <row r="75" spans="1:4">
      <c r="A75" s="7">
        <f t="shared" si="1"/>
        <v>1680</v>
      </c>
      <c r="C75" s="2">
        <v>1.05</v>
      </c>
    </row>
    <row r="76" spans="1:4">
      <c r="A76" s="7">
        <f t="shared" si="1"/>
        <v>1681</v>
      </c>
      <c r="B76" s="7">
        <v>0.22137867647058826</v>
      </c>
      <c r="C76" s="3">
        <f>C75+($C$77-$C$75)/2</f>
        <v>1.145</v>
      </c>
      <c r="D76" s="7">
        <f>C76/B76</f>
        <v>5.172133189404633</v>
      </c>
    </row>
    <row r="77" spans="1:4">
      <c r="A77" s="7">
        <f t="shared" si="1"/>
        <v>1682</v>
      </c>
      <c r="C77" s="2">
        <v>1.24</v>
      </c>
    </row>
    <row r="78" spans="1:4">
      <c r="A78" s="7">
        <f t="shared" si="1"/>
        <v>1683</v>
      </c>
      <c r="C78" s="2">
        <v>1.51</v>
      </c>
    </row>
    <row r="79" spans="1:4">
      <c r="A79" s="7">
        <f t="shared" si="1"/>
        <v>1684</v>
      </c>
      <c r="C79" s="2">
        <v>2.5099999999999998</v>
      </c>
    </row>
    <row r="80" spans="1:4">
      <c r="A80" s="7">
        <f t="shared" ref="A80:A143" si="2">A79+1</f>
        <v>1685</v>
      </c>
      <c r="C80" s="2">
        <v>0.83</v>
      </c>
    </row>
    <row r="81" spans="1:4">
      <c r="A81" s="7">
        <f t="shared" si="2"/>
        <v>1686</v>
      </c>
      <c r="C81" s="2">
        <v>0.79</v>
      </c>
    </row>
    <row r="82" spans="1:4">
      <c r="A82" s="7">
        <f t="shared" si="2"/>
        <v>1687</v>
      </c>
      <c r="C82" s="2">
        <v>1.57</v>
      </c>
    </row>
    <row r="83" spans="1:4">
      <c r="A83" s="7">
        <f t="shared" si="2"/>
        <v>1688</v>
      </c>
      <c r="C83" s="2">
        <v>1.62</v>
      </c>
    </row>
    <row r="84" spans="1:4">
      <c r="A84" s="7">
        <f t="shared" si="2"/>
        <v>1689</v>
      </c>
      <c r="C84" s="2">
        <v>1.27</v>
      </c>
    </row>
    <row r="85" spans="1:4">
      <c r="A85" s="7">
        <f t="shared" si="2"/>
        <v>1690</v>
      </c>
      <c r="C85" s="2">
        <v>1.1499999999999999</v>
      </c>
    </row>
    <row r="86" spans="1:4">
      <c r="A86" s="7">
        <f t="shared" si="2"/>
        <v>1691</v>
      </c>
      <c r="C86" s="2">
        <v>1.48</v>
      </c>
    </row>
    <row r="87" spans="1:4">
      <c r="A87" s="7">
        <f t="shared" si="2"/>
        <v>1692</v>
      </c>
      <c r="C87" s="2">
        <v>1.74</v>
      </c>
    </row>
    <row r="88" spans="1:4">
      <c r="A88" s="7">
        <f t="shared" si="2"/>
        <v>1693</v>
      </c>
      <c r="C88" s="2">
        <v>1.25</v>
      </c>
    </row>
    <row r="89" spans="1:4">
      <c r="A89" s="7">
        <f t="shared" si="2"/>
        <v>1694</v>
      </c>
      <c r="C89" s="2"/>
    </row>
    <row r="90" spans="1:4">
      <c r="A90" s="7">
        <f t="shared" si="2"/>
        <v>1695</v>
      </c>
      <c r="B90" s="7">
        <v>0.431952</v>
      </c>
      <c r="C90" s="2">
        <v>2.44</v>
      </c>
      <c r="D90" s="7">
        <f>C90/B90</f>
        <v>5.6487757899025812</v>
      </c>
    </row>
    <row r="91" spans="1:4">
      <c r="A91" s="7">
        <f t="shared" si="2"/>
        <v>1696</v>
      </c>
      <c r="C91" s="2">
        <v>1.51</v>
      </c>
    </row>
    <row r="92" spans="1:4">
      <c r="A92" s="7">
        <f t="shared" si="2"/>
        <v>1697</v>
      </c>
      <c r="C92" s="2">
        <v>1.34</v>
      </c>
    </row>
    <row r="93" spans="1:4">
      <c r="A93" s="7">
        <f t="shared" si="2"/>
        <v>1698</v>
      </c>
      <c r="C93" s="2">
        <v>1.17</v>
      </c>
    </row>
    <row r="94" spans="1:4">
      <c r="A94" s="7">
        <f t="shared" si="2"/>
        <v>1699</v>
      </c>
      <c r="C94" s="2">
        <v>0.8</v>
      </c>
    </row>
    <row r="95" spans="1:4">
      <c r="A95" s="7">
        <f t="shared" si="2"/>
        <v>1700</v>
      </c>
      <c r="B95" s="7">
        <v>0.43453884419888333</v>
      </c>
      <c r="C95" s="2">
        <v>1.46</v>
      </c>
      <c r="D95" s="7">
        <f>C95/B95</f>
        <v>3.3598837468527325</v>
      </c>
    </row>
    <row r="96" spans="1:4">
      <c r="A96" s="7">
        <f t="shared" si="2"/>
        <v>1701</v>
      </c>
      <c r="B96" s="7">
        <v>0.43499690069054497</v>
      </c>
      <c r="C96" s="2">
        <v>1.32</v>
      </c>
      <c r="D96" s="7">
        <f>C96/B96</f>
        <v>3.0345043790071569</v>
      </c>
    </row>
    <row r="97" spans="1:4">
      <c r="A97" s="7">
        <f t="shared" si="2"/>
        <v>1702</v>
      </c>
      <c r="B97" s="7">
        <v>0.42393514695931223</v>
      </c>
      <c r="C97" s="2">
        <v>1.18</v>
      </c>
      <c r="D97" s="7">
        <f>C97/B97</f>
        <v>2.7834446104872077</v>
      </c>
    </row>
    <row r="98" spans="1:4">
      <c r="A98" s="7">
        <f t="shared" si="2"/>
        <v>1703</v>
      </c>
      <c r="B98" s="7">
        <v>0.42580847516720599</v>
      </c>
      <c r="C98" s="2">
        <v>1.62</v>
      </c>
      <c r="D98" s="7">
        <f>C98/B98</f>
        <v>3.8045273743409176</v>
      </c>
    </row>
    <row r="99" spans="1:4">
      <c r="A99" s="7">
        <f t="shared" si="2"/>
        <v>1704</v>
      </c>
      <c r="C99" s="2">
        <v>1.57</v>
      </c>
    </row>
    <row r="100" spans="1:4">
      <c r="A100" s="7">
        <f t="shared" si="2"/>
        <v>1705</v>
      </c>
      <c r="C100" s="2">
        <v>1.53</v>
      </c>
    </row>
    <row r="101" spans="1:4">
      <c r="A101" s="7">
        <f t="shared" si="2"/>
        <v>1706</v>
      </c>
      <c r="B101" s="7">
        <v>0.37020673164392459</v>
      </c>
      <c r="C101" s="2">
        <v>1.57</v>
      </c>
      <c r="D101" s="7">
        <f>C101/B101</f>
        <v>4.2408737221722674</v>
      </c>
    </row>
    <row r="102" spans="1:4">
      <c r="A102" s="7">
        <f t="shared" si="2"/>
        <v>1707</v>
      </c>
      <c r="C102" s="2">
        <v>1.53</v>
      </c>
    </row>
    <row r="103" spans="1:4">
      <c r="A103" s="7">
        <f t="shared" si="2"/>
        <v>1708</v>
      </c>
      <c r="B103" s="7">
        <v>0.36674797987341923</v>
      </c>
      <c r="C103" s="2">
        <v>1.56</v>
      </c>
      <c r="D103" s="7">
        <f>C103/B103</f>
        <v>4.2536021617308544</v>
      </c>
    </row>
    <row r="104" spans="1:4">
      <c r="A104" s="7">
        <f t="shared" si="2"/>
        <v>1709</v>
      </c>
      <c r="C104" s="2">
        <v>2.1</v>
      </c>
    </row>
    <row r="105" spans="1:4">
      <c r="A105" s="7">
        <f t="shared" si="2"/>
        <v>1710</v>
      </c>
      <c r="B105" s="7">
        <v>0.37667232638193626</v>
      </c>
      <c r="C105" s="2">
        <v>1.4</v>
      </c>
      <c r="D105" s="7">
        <f>C105/B105</f>
        <v>3.7167583120519323</v>
      </c>
    </row>
    <row r="106" spans="1:4">
      <c r="A106" s="7">
        <f t="shared" si="2"/>
        <v>1711</v>
      </c>
      <c r="B106" s="7">
        <v>0.35642204034671299</v>
      </c>
      <c r="C106" s="2">
        <v>1.79</v>
      </c>
      <c r="D106" s="7">
        <f>C106/B106</f>
        <v>5.0221361121740964</v>
      </c>
    </row>
    <row r="107" spans="1:4">
      <c r="A107" s="7">
        <f t="shared" si="2"/>
        <v>1712</v>
      </c>
      <c r="B107" s="7">
        <v>0.33645510171255744</v>
      </c>
      <c r="C107" s="2">
        <v>1.54</v>
      </c>
      <c r="D107" s="7">
        <f>C107/B107</f>
        <v>4.5771337458145105</v>
      </c>
    </row>
    <row r="108" spans="1:4">
      <c r="A108" s="7">
        <f t="shared" si="2"/>
        <v>1713</v>
      </c>
      <c r="C108" s="2">
        <v>1.42</v>
      </c>
    </row>
    <row r="109" spans="1:4">
      <c r="A109" s="7">
        <f t="shared" si="2"/>
        <v>1714</v>
      </c>
      <c r="B109" s="7">
        <v>0.35554993707627985</v>
      </c>
      <c r="C109" s="2">
        <v>1.33</v>
      </c>
      <c r="D109" s="7">
        <f>C109/B109</f>
        <v>3.7406841101891724</v>
      </c>
    </row>
    <row r="110" spans="1:4">
      <c r="A110" s="7">
        <f t="shared" si="2"/>
        <v>1715</v>
      </c>
      <c r="C110" s="2">
        <v>2.16</v>
      </c>
    </row>
    <row r="111" spans="1:4">
      <c r="A111" s="7">
        <f t="shared" si="2"/>
        <v>1716</v>
      </c>
      <c r="C111" s="2">
        <v>1.71</v>
      </c>
    </row>
    <row r="112" spans="1:4">
      <c r="A112" s="7">
        <f t="shared" si="2"/>
        <v>1717</v>
      </c>
      <c r="C112" s="2">
        <v>1.57</v>
      </c>
    </row>
    <row r="113" spans="1:4">
      <c r="A113" s="7">
        <f t="shared" si="2"/>
        <v>1718</v>
      </c>
      <c r="B113" s="7">
        <v>0.32656417112299463</v>
      </c>
      <c r="C113" s="2">
        <v>1.69</v>
      </c>
      <c r="D113" s="7">
        <f>C113/B113</f>
        <v>5.1750931346460884</v>
      </c>
    </row>
    <row r="114" spans="1:4">
      <c r="A114" s="7">
        <f t="shared" si="2"/>
        <v>1719</v>
      </c>
      <c r="C114" s="2">
        <v>1.44</v>
      </c>
    </row>
    <row r="115" spans="1:4">
      <c r="A115" s="7">
        <f t="shared" si="2"/>
        <v>1720</v>
      </c>
      <c r="C115" s="2">
        <v>1.28</v>
      </c>
    </row>
    <row r="116" spans="1:4">
      <c r="A116" s="7">
        <f t="shared" si="2"/>
        <v>1721</v>
      </c>
      <c r="B116" s="7">
        <v>0.39997479508793904</v>
      </c>
      <c r="C116" s="2">
        <v>1.23</v>
      </c>
      <c r="D116" s="7">
        <f>C116/B116</f>
        <v>3.0751937749716713</v>
      </c>
    </row>
    <row r="117" spans="1:4">
      <c r="A117" s="7">
        <f t="shared" si="2"/>
        <v>1722</v>
      </c>
      <c r="B117" s="7">
        <v>0.39187036416118465</v>
      </c>
      <c r="C117" s="2">
        <v>1.46</v>
      </c>
      <c r="D117" s="7">
        <f>C117/B117</f>
        <v>3.7257219058276907</v>
      </c>
    </row>
    <row r="118" spans="1:4">
      <c r="A118" s="7">
        <f t="shared" si="2"/>
        <v>1723</v>
      </c>
      <c r="B118" s="7">
        <v>0.41231598825494298</v>
      </c>
      <c r="C118" s="2">
        <v>1.76</v>
      </c>
      <c r="D118" s="7">
        <f>C118/B118</f>
        <v>4.2685708294963272</v>
      </c>
    </row>
    <row r="119" spans="1:4">
      <c r="A119" s="7">
        <f t="shared" si="2"/>
        <v>1724</v>
      </c>
      <c r="C119" s="2">
        <v>1.5</v>
      </c>
    </row>
    <row r="120" spans="1:4">
      <c r="A120" s="7">
        <f t="shared" si="2"/>
        <v>1725</v>
      </c>
      <c r="B120" s="7">
        <v>0.41261875578150281</v>
      </c>
      <c r="C120" s="2">
        <v>1.59</v>
      </c>
      <c r="D120" s="7">
        <f>C120/B120</f>
        <v>3.8534360780292913</v>
      </c>
    </row>
    <row r="121" spans="1:4">
      <c r="A121" s="7">
        <f t="shared" si="2"/>
        <v>1726</v>
      </c>
      <c r="B121" s="7">
        <v>0.35496697377095743</v>
      </c>
      <c r="C121" s="2">
        <v>1.47</v>
      </c>
      <c r="D121" s="7">
        <f>C121/B121</f>
        <v>4.1412303358354627</v>
      </c>
    </row>
    <row r="122" spans="1:4">
      <c r="A122" s="7">
        <f t="shared" si="2"/>
        <v>1727</v>
      </c>
      <c r="C122" s="2">
        <v>1.49</v>
      </c>
    </row>
    <row r="123" spans="1:4">
      <c r="A123" s="7">
        <f t="shared" si="2"/>
        <v>1728</v>
      </c>
      <c r="B123" s="7">
        <v>0.39193185678589793</v>
      </c>
      <c r="C123" s="2">
        <v>1.35</v>
      </c>
      <c r="D123" s="7">
        <f>C123/B123</f>
        <v>3.4444763206310878</v>
      </c>
    </row>
    <row r="124" spans="1:4">
      <c r="A124" s="7">
        <f t="shared" si="2"/>
        <v>1729</v>
      </c>
      <c r="C124" s="2">
        <v>1.33</v>
      </c>
    </row>
    <row r="125" spans="1:4">
      <c r="A125" s="7">
        <f t="shared" si="2"/>
        <v>1730</v>
      </c>
      <c r="B125" s="7">
        <v>0.39391359150935046</v>
      </c>
      <c r="C125" s="2">
        <v>1.44</v>
      </c>
      <c r="D125" s="7">
        <f>C125/B125</f>
        <v>3.6556240531898938</v>
      </c>
    </row>
    <row r="126" spans="1:4">
      <c r="A126" s="7">
        <f t="shared" si="2"/>
        <v>1731</v>
      </c>
      <c r="B126" s="7">
        <v>0.27877333333333332</v>
      </c>
      <c r="C126" s="2">
        <v>1.31</v>
      </c>
      <c r="D126" s="7">
        <f>C126/B126</f>
        <v>4.6991582169504502</v>
      </c>
    </row>
    <row r="127" spans="1:4">
      <c r="A127" s="7">
        <f t="shared" si="2"/>
        <v>1732</v>
      </c>
      <c r="C127" s="2">
        <v>1.33</v>
      </c>
    </row>
    <row r="128" spans="1:4">
      <c r="A128" s="7">
        <f t="shared" si="2"/>
        <v>1733</v>
      </c>
      <c r="C128" s="2">
        <v>1.31</v>
      </c>
    </row>
    <row r="129" spans="1:4">
      <c r="A129" s="7">
        <f t="shared" si="2"/>
        <v>1734</v>
      </c>
      <c r="B129" s="7">
        <v>0.30962978963893251</v>
      </c>
      <c r="C129" s="2">
        <v>1.32</v>
      </c>
      <c r="D129" s="7">
        <f>C129/B129</f>
        <v>4.2631556916383495</v>
      </c>
    </row>
    <row r="130" spans="1:4">
      <c r="A130" s="7">
        <f t="shared" si="2"/>
        <v>1735</v>
      </c>
      <c r="C130" s="2">
        <v>1.22</v>
      </c>
    </row>
    <row r="131" spans="1:4">
      <c r="A131" s="7">
        <f t="shared" si="2"/>
        <v>1736</v>
      </c>
      <c r="C131" s="2">
        <v>1.03</v>
      </c>
    </row>
    <row r="132" spans="1:4">
      <c r="A132" s="7">
        <f t="shared" si="2"/>
        <v>1737</v>
      </c>
      <c r="C132" s="2">
        <v>1.07</v>
      </c>
    </row>
    <row r="133" spans="1:4">
      <c r="A133" s="7">
        <f t="shared" si="2"/>
        <v>1738</v>
      </c>
      <c r="C133" s="2">
        <v>1.0900000000000001</v>
      </c>
    </row>
    <row r="134" spans="1:4">
      <c r="A134" s="7">
        <f t="shared" si="2"/>
        <v>1739</v>
      </c>
      <c r="C134" s="2">
        <v>1.03</v>
      </c>
    </row>
    <row r="135" spans="1:4">
      <c r="A135" s="7">
        <f t="shared" si="2"/>
        <v>1740</v>
      </c>
      <c r="C135" s="2">
        <v>0.96</v>
      </c>
    </row>
    <row r="136" spans="1:4">
      <c r="A136" s="7">
        <f t="shared" si="2"/>
        <v>1741</v>
      </c>
      <c r="C136" s="2">
        <v>1.04</v>
      </c>
    </row>
    <row r="137" spans="1:4">
      <c r="A137" s="7">
        <f t="shared" si="2"/>
        <v>1742</v>
      </c>
      <c r="C137" s="6">
        <v>1.153548</v>
      </c>
    </row>
    <row r="138" spans="1:4">
      <c r="A138" s="7">
        <f t="shared" si="2"/>
        <v>1743</v>
      </c>
      <c r="C138" s="2">
        <v>1.1000000000000001</v>
      </c>
    </row>
    <row r="139" spans="1:4">
      <c r="A139" s="7">
        <f t="shared" si="2"/>
        <v>1744</v>
      </c>
      <c r="C139" s="2">
        <v>1.24</v>
      </c>
    </row>
    <row r="140" spans="1:4">
      <c r="A140" s="7">
        <f t="shared" si="2"/>
        <v>1745</v>
      </c>
      <c r="C140" s="2">
        <v>1.31</v>
      </c>
    </row>
    <row r="141" spans="1:4">
      <c r="A141" s="7">
        <f t="shared" si="2"/>
        <v>1746</v>
      </c>
      <c r="C141" s="2">
        <v>1.38</v>
      </c>
    </row>
    <row r="142" spans="1:4">
      <c r="A142" s="7">
        <f t="shared" si="2"/>
        <v>1747</v>
      </c>
      <c r="C142" s="2">
        <v>1.55</v>
      </c>
    </row>
    <row r="143" spans="1:4">
      <c r="A143" s="7">
        <f t="shared" si="2"/>
        <v>1748</v>
      </c>
      <c r="C143" s="2">
        <v>2.31</v>
      </c>
    </row>
    <row r="144" spans="1:4">
      <c r="A144" s="7">
        <f t="shared" ref="A144:A195" si="3">A143+1</f>
        <v>1749</v>
      </c>
      <c r="C144" s="2">
        <v>1.71</v>
      </c>
    </row>
    <row r="145" spans="1:4">
      <c r="A145" s="7">
        <f t="shared" si="3"/>
        <v>1750</v>
      </c>
      <c r="B145" s="7">
        <v>0.34047038630872484</v>
      </c>
      <c r="C145" s="2">
        <v>1.8</v>
      </c>
      <c r="D145" s="7">
        <f>C145/B145</f>
        <v>5.2868034119356055</v>
      </c>
    </row>
    <row r="146" spans="1:4">
      <c r="A146" s="7">
        <f t="shared" si="3"/>
        <v>1751</v>
      </c>
      <c r="B146" s="7">
        <v>0.35708479402985072</v>
      </c>
      <c r="C146" s="2">
        <v>1.34</v>
      </c>
      <c r="D146" s="7">
        <f>C146/B146</f>
        <v>3.7526100870259458</v>
      </c>
    </row>
    <row r="147" spans="1:4">
      <c r="A147" s="7">
        <f t="shared" si="3"/>
        <v>1752</v>
      </c>
      <c r="B147" s="7">
        <v>0.33804031561339298</v>
      </c>
      <c r="C147" s="2">
        <v>1.47</v>
      </c>
      <c r="D147" s="7">
        <f>C147/B147</f>
        <v>4.348593738982296</v>
      </c>
    </row>
    <row r="148" spans="1:4">
      <c r="A148" s="7">
        <f t="shared" si="3"/>
        <v>1753</v>
      </c>
      <c r="B148" s="7">
        <v>0.31274901306329111</v>
      </c>
      <c r="C148" s="2">
        <v>2.09</v>
      </c>
      <c r="D148" s="7">
        <f>C148/B148</f>
        <v>6.6826749652349688</v>
      </c>
    </row>
    <row r="149" spans="1:4">
      <c r="A149" s="7">
        <f t="shared" si="3"/>
        <v>1754</v>
      </c>
      <c r="B149" s="7">
        <v>0.48417536792267502</v>
      </c>
      <c r="C149" s="2">
        <v>1.36</v>
      </c>
      <c r="D149" s="7">
        <f>C149/B149</f>
        <v>2.8088996056015767</v>
      </c>
    </row>
    <row r="150" spans="1:4">
      <c r="A150" s="7">
        <f t="shared" si="3"/>
        <v>1755</v>
      </c>
      <c r="C150" s="6">
        <v>1.6654200000000001</v>
      </c>
    </row>
    <row r="151" spans="1:4">
      <c r="A151" s="7">
        <f t="shared" si="3"/>
        <v>1756</v>
      </c>
      <c r="B151" s="7">
        <v>0.33110445133521538</v>
      </c>
      <c r="C151" s="6">
        <v>1.4788000000000001</v>
      </c>
    </row>
    <row r="152" spans="1:4">
      <c r="A152" s="7">
        <f t="shared" si="3"/>
        <v>1757</v>
      </c>
      <c r="C152" s="2">
        <v>1.45</v>
      </c>
    </row>
    <row r="153" spans="1:4">
      <c r="A153" s="7">
        <f t="shared" si="3"/>
        <v>1758</v>
      </c>
      <c r="B153" s="7">
        <v>0.31848057086047643</v>
      </c>
      <c r="C153" s="2">
        <v>1.26</v>
      </c>
      <c r="D153" s="7">
        <f t="shared" ref="D153:D158" si="4">C153/B153</f>
        <v>3.9562852973910143</v>
      </c>
    </row>
    <row r="154" spans="1:4">
      <c r="A154" s="7">
        <f t="shared" si="3"/>
        <v>1759</v>
      </c>
      <c r="B154" s="7">
        <v>0.30432865984848484</v>
      </c>
      <c r="C154" s="2">
        <v>1.1000000000000001</v>
      </c>
      <c r="D154" s="7">
        <f t="shared" si="4"/>
        <v>3.6145133374807803</v>
      </c>
    </row>
    <row r="155" spans="1:4">
      <c r="A155" s="7">
        <f t="shared" si="3"/>
        <v>1760</v>
      </c>
      <c r="B155" s="7">
        <v>0.28872256181071349</v>
      </c>
      <c r="C155" s="2">
        <v>1.2478484749467611</v>
      </c>
      <c r="D155" s="7">
        <f t="shared" si="4"/>
        <v>4.3219638504207047</v>
      </c>
    </row>
    <row r="156" spans="1:4">
      <c r="A156" s="7">
        <f t="shared" si="3"/>
        <v>1761</v>
      </c>
      <c r="B156" s="7">
        <v>0.3731560628079334</v>
      </c>
      <c r="C156" s="6">
        <v>1.3540308314379581</v>
      </c>
      <c r="D156" s="7">
        <f t="shared" si="4"/>
        <v>3.6285912688892563</v>
      </c>
    </row>
    <row r="157" spans="1:4">
      <c r="A157" s="7">
        <f t="shared" si="3"/>
        <v>1762</v>
      </c>
      <c r="B157" s="7">
        <v>0.42896151048779851</v>
      </c>
      <c r="C157" s="6">
        <v>1.3604048671189395</v>
      </c>
      <c r="D157" s="7">
        <f t="shared" si="4"/>
        <v>3.1713914508831795</v>
      </c>
    </row>
    <row r="158" spans="1:4">
      <c r="A158" s="7">
        <f t="shared" si="3"/>
        <v>1763</v>
      </c>
      <c r="B158" s="7">
        <v>0.39750871927895515</v>
      </c>
      <c r="C158" s="6">
        <v>1.6903738174379952</v>
      </c>
      <c r="D158" s="7">
        <f t="shared" si="4"/>
        <v>4.2524194702047806</v>
      </c>
    </row>
    <row r="159" spans="1:4">
      <c r="A159" s="7">
        <f t="shared" si="3"/>
        <v>1764</v>
      </c>
      <c r="C159" s="6">
        <v>1.8695243389963536</v>
      </c>
    </row>
    <row r="160" spans="1:4">
      <c r="A160" s="7">
        <f t="shared" si="3"/>
        <v>1765</v>
      </c>
      <c r="B160" s="7">
        <v>0.42911894117647059</v>
      </c>
      <c r="C160" s="6">
        <v>2.1123065913662384</v>
      </c>
      <c r="D160" s="7">
        <f>C160/B160</f>
        <v>4.9224268347958446</v>
      </c>
    </row>
    <row r="161" spans="1:4">
      <c r="A161" s="7">
        <f t="shared" si="3"/>
        <v>1766</v>
      </c>
      <c r="B161" s="7">
        <v>0.4540725934640974</v>
      </c>
      <c r="C161" s="6">
        <v>2.0486771198725253</v>
      </c>
      <c r="D161" s="7">
        <f>C161/B161</f>
        <v>4.5117832464700607</v>
      </c>
    </row>
    <row r="162" spans="1:4">
      <c r="A162" s="7">
        <f t="shared" si="3"/>
        <v>1767</v>
      </c>
      <c r="C162" s="6">
        <v>2.4822186865638889</v>
      </c>
    </row>
    <row r="163" spans="1:4">
      <c r="A163" s="7">
        <f t="shared" si="3"/>
        <v>1768</v>
      </c>
      <c r="B163" s="7">
        <v>0.33609424142002992</v>
      </c>
      <c r="C163" s="6">
        <v>1.8804028065663898</v>
      </c>
      <c r="D163" s="7">
        <f>C163/B163</f>
        <v>5.594867673487979</v>
      </c>
    </row>
    <row r="164" spans="1:4">
      <c r="A164" s="7">
        <f t="shared" si="3"/>
        <v>1769</v>
      </c>
      <c r="C164" s="6">
        <v>1.3695671264258102</v>
      </c>
    </row>
    <row r="165" spans="1:4">
      <c r="A165" s="7">
        <f t="shared" si="3"/>
        <v>1770</v>
      </c>
      <c r="C165" s="6">
        <v>1.6212232535302087</v>
      </c>
    </row>
    <row r="166" spans="1:4">
      <c r="A166" s="7">
        <f t="shared" si="3"/>
        <v>1771</v>
      </c>
      <c r="B166" s="7">
        <v>0.33454799999999996</v>
      </c>
      <c r="C166" s="2">
        <v>1.2884610711139464</v>
      </c>
      <c r="D166" s="7">
        <f>C166/B166</f>
        <v>3.8513488979576818</v>
      </c>
    </row>
    <row r="167" spans="1:4">
      <c r="A167" s="7">
        <f t="shared" si="3"/>
        <v>1772</v>
      </c>
      <c r="B167" s="7">
        <v>0.29372765425733421</v>
      </c>
      <c r="C167" s="2">
        <v>1.5</v>
      </c>
      <c r="D167" s="7">
        <f>C167/B167</f>
        <v>5.1067714539600448</v>
      </c>
    </row>
    <row r="168" spans="1:4">
      <c r="A168" s="7">
        <f t="shared" si="3"/>
        <v>1773</v>
      </c>
      <c r="B168" s="7">
        <v>0.36341354251580338</v>
      </c>
      <c r="C168" s="2">
        <v>1.2</v>
      </c>
      <c r="D168" s="7">
        <f>C168/B168</f>
        <v>3.3020233414879328</v>
      </c>
    </row>
    <row r="169" spans="1:4">
      <c r="A169" s="7">
        <f t="shared" si="3"/>
        <v>1774</v>
      </c>
      <c r="B169" s="7">
        <v>0.38680295433620338</v>
      </c>
      <c r="C169" s="2">
        <v>0.81230000000000002</v>
      </c>
    </row>
    <row r="170" spans="1:4">
      <c r="A170" s="7">
        <f t="shared" si="3"/>
        <v>1775</v>
      </c>
      <c r="B170" s="7">
        <v>0.40976116931517098</v>
      </c>
      <c r="C170" s="2">
        <v>1.5</v>
      </c>
      <c r="D170" s="7">
        <f t="shared" ref="D170:D175" si="5">C170/B170</f>
        <v>3.6606689758010313</v>
      </c>
    </row>
    <row r="171" spans="1:4">
      <c r="A171" s="7">
        <f t="shared" si="3"/>
        <v>1776</v>
      </c>
      <c r="B171" s="7">
        <v>0.39411075345462931</v>
      </c>
      <c r="C171" s="2">
        <v>1.48</v>
      </c>
      <c r="D171" s="7">
        <f t="shared" si="5"/>
        <v>3.7552895652475011</v>
      </c>
    </row>
    <row r="172" spans="1:4">
      <c r="A172" s="7">
        <f t="shared" si="3"/>
        <v>1777</v>
      </c>
      <c r="B172" s="7">
        <v>0.38575474036646573</v>
      </c>
      <c r="C172" s="2">
        <v>1.99</v>
      </c>
      <c r="D172" s="7">
        <f t="shared" si="5"/>
        <v>5.1587182003505818</v>
      </c>
    </row>
    <row r="173" spans="1:4">
      <c r="A173" s="7">
        <f t="shared" si="3"/>
        <v>1778</v>
      </c>
      <c r="B173" s="7">
        <v>0.37319319592880001</v>
      </c>
      <c r="C173" s="2">
        <v>1.99</v>
      </c>
      <c r="D173" s="7">
        <f t="shared" si="5"/>
        <v>5.3323587399478312</v>
      </c>
    </row>
    <row r="174" spans="1:4">
      <c r="A174" s="7">
        <f t="shared" si="3"/>
        <v>1779</v>
      </c>
      <c r="B174" s="7">
        <v>0.36142721122054194</v>
      </c>
      <c r="C174" s="2">
        <v>1.87</v>
      </c>
      <c r="D174" s="7">
        <f t="shared" si="5"/>
        <v>5.1739325151667428</v>
      </c>
    </row>
    <row r="175" spans="1:4">
      <c r="A175" s="7">
        <f t="shared" si="3"/>
        <v>1780</v>
      </c>
      <c r="B175" s="7">
        <v>0.39310651152747245</v>
      </c>
      <c r="C175" s="2">
        <v>1.86</v>
      </c>
      <c r="D175" s="7">
        <f t="shared" si="5"/>
        <v>4.7315420769111656</v>
      </c>
    </row>
    <row r="176" spans="1:4">
      <c r="A176" s="7">
        <f t="shared" si="3"/>
        <v>1781</v>
      </c>
      <c r="C176" s="2">
        <v>1.95</v>
      </c>
    </row>
    <row r="177" spans="1:4">
      <c r="A177" s="7">
        <f t="shared" si="3"/>
        <v>1782</v>
      </c>
      <c r="B177" s="7">
        <v>0.47006586666666667</v>
      </c>
      <c r="C177" s="2"/>
    </row>
    <row r="178" spans="1:4">
      <c r="A178" s="7">
        <f t="shared" si="3"/>
        <v>1783</v>
      </c>
      <c r="C178" s="2">
        <v>2.63</v>
      </c>
    </row>
    <row r="179" spans="1:4">
      <c r="A179" s="7">
        <f t="shared" si="3"/>
        <v>1784</v>
      </c>
      <c r="B179" s="7">
        <v>0.32016730724568487</v>
      </c>
      <c r="C179" s="2">
        <v>2.08</v>
      </c>
      <c r="D179" s="7">
        <f>C179/B179</f>
        <v>6.4966033474613409</v>
      </c>
    </row>
    <row r="180" spans="1:4">
      <c r="A180" s="7">
        <f t="shared" si="3"/>
        <v>1785</v>
      </c>
      <c r="C180" s="2">
        <v>1.52</v>
      </c>
    </row>
    <row r="181" spans="1:4">
      <c r="A181" s="7">
        <f t="shared" si="3"/>
        <v>1786</v>
      </c>
      <c r="B181" s="7">
        <v>0.39196955</v>
      </c>
      <c r="C181" s="2">
        <v>1.71</v>
      </c>
      <c r="D181" s="7">
        <f>C181/B181</f>
        <v>4.3625837772347369</v>
      </c>
    </row>
    <row r="182" spans="1:4">
      <c r="A182" s="7">
        <f t="shared" si="3"/>
        <v>1787</v>
      </c>
      <c r="C182" s="2">
        <v>2.11</v>
      </c>
    </row>
    <row r="183" spans="1:4">
      <c r="A183" s="7">
        <f t="shared" si="3"/>
        <v>1788</v>
      </c>
      <c r="C183" s="2">
        <v>1.84</v>
      </c>
    </row>
    <row r="184" spans="1:4">
      <c r="A184" s="7">
        <f t="shared" si="3"/>
        <v>1789</v>
      </c>
      <c r="B184" s="7">
        <v>0.32175360000000003</v>
      </c>
      <c r="C184" s="2">
        <v>1.6</v>
      </c>
      <c r="D184" s="7">
        <f>C184/B184</f>
        <v>4.9727493336515893</v>
      </c>
    </row>
    <row r="185" spans="1:4">
      <c r="A185" s="7">
        <f t="shared" si="3"/>
        <v>1790</v>
      </c>
      <c r="C185" s="2">
        <v>1.77</v>
      </c>
    </row>
    <row r="186" spans="1:4">
      <c r="A186" s="7">
        <f t="shared" si="3"/>
        <v>1791</v>
      </c>
    </row>
    <row r="187" spans="1:4">
      <c r="A187" s="7">
        <f t="shared" si="3"/>
        <v>1792</v>
      </c>
    </row>
    <row r="188" spans="1:4">
      <c r="A188" s="7">
        <f t="shared" si="3"/>
        <v>1793</v>
      </c>
    </row>
    <row r="189" spans="1:4">
      <c r="A189" s="7">
        <f t="shared" si="3"/>
        <v>1794</v>
      </c>
      <c r="C189" s="6">
        <v>1.8120500000000002</v>
      </c>
    </row>
    <row r="190" spans="1:4">
      <c r="A190" s="7">
        <f t="shared" si="3"/>
        <v>1795</v>
      </c>
      <c r="C190" s="6">
        <v>1.8120500000000002</v>
      </c>
    </row>
    <row r="191" spans="1:4">
      <c r="A191" s="7">
        <f t="shared" si="3"/>
        <v>1796</v>
      </c>
      <c r="C191" s="6">
        <v>1.660088</v>
      </c>
    </row>
    <row r="192" spans="1:4">
      <c r="A192" s="7">
        <f t="shared" si="3"/>
        <v>1797</v>
      </c>
      <c r="C192" s="6">
        <v>1.69208</v>
      </c>
    </row>
    <row r="193" spans="1:1">
      <c r="A193" s="7">
        <f t="shared" si="3"/>
        <v>1798</v>
      </c>
    </row>
    <row r="194" spans="1:1">
      <c r="A194" s="7">
        <f t="shared" si="3"/>
        <v>1799</v>
      </c>
    </row>
    <row r="195" spans="1:1">
      <c r="A195" s="7">
        <f t="shared" si="3"/>
        <v>1800</v>
      </c>
    </row>
  </sheetData>
  <sheetCalcPr fullCalcOnLoad="1"/>
  <phoneticPr fontId="23" type="noConversion"/>
  <pageMargins left="0.7" right="0.7" top="0.75" bottom="0.75" header="0.3" footer="0.3"/>
  <legacyDrawing r:id="rId1"/>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2" baseType="variant">
      <vt:variant>
        <vt:lpstr>Worksheets</vt:lpstr>
      </vt:variant>
      <vt:variant>
        <vt:i4>17</vt:i4>
      </vt:variant>
    </vt:vector>
  </HeadingPairs>
  <TitlesOfParts>
    <vt:vector size="17" baseType="lpstr">
      <vt:lpstr>Sources</vt:lpstr>
      <vt:lpstr>Cinnamon</vt:lpstr>
      <vt:lpstr>Cloves</vt:lpstr>
      <vt:lpstr>Mace</vt:lpstr>
      <vt:lpstr>Nutmeg</vt:lpstr>
      <vt:lpstr>Coffee</vt:lpstr>
      <vt:lpstr>Sugar</vt:lpstr>
      <vt:lpstr>Indigo</vt:lpstr>
      <vt:lpstr>Cotton yarn</vt:lpstr>
      <vt:lpstr>Pepper</vt:lpstr>
      <vt:lpstr>Tin</vt:lpstr>
      <vt:lpstr>Copper</vt:lpstr>
      <vt:lpstr>Tea</vt:lpstr>
      <vt:lpstr>Silk</vt:lpstr>
      <vt:lpstr>Textiles</vt:lpstr>
      <vt:lpstr>Saltpeter</vt:lpstr>
      <vt:lpstr>Porcelain</vt:lpstr>
    </vt:vector>
  </TitlesOfParts>
  <Company>Utrecht University</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Zwart, P. de (Pim)</dc:creator>
  <cp:lastModifiedBy>Peter Lindert</cp:lastModifiedBy>
  <dcterms:created xsi:type="dcterms:W3CDTF">2016-03-18T10:15:12Z</dcterms:created>
  <dcterms:modified xsi:type="dcterms:W3CDTF">2016-04-11T15:35:41Z</dcterms:modified>
</cp:coreProperties>
</file>